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ange Order" state="visible" r:id="rId4"/>
    <sheet sheetId="2" name="CO Log" state="visible" r:id="rId5"/>
    <sheet sheetId="3" name="How to Use" state="visible" r:id="rId6"/>
  </sheets>
  <definedNames>
    <definedName name="_xlnm.Print_Area" localSheetId="0">'Change Order'!$A1:$F56</definedName>
  </definedNames>
  <calcPr calcId="171027" fullCalcOnLoad="1"/>
</workbook>
</file>

<file path=xl/sharedStrings.xml><?xml version="1.0" encoding="utf-8"?>
<sst xmlns="http://schemas.openxmlformats.org/spreadsheetml/2006/main" count="92" uniqueCount="82">
  <si>
    <t>Change Order</t>
  </si>
  <si>
    <t>Print: fits one page</t>
  </si>
  <si>
    <t>Prices the change, adjusts the contract sum and time, and gets both signatures before the work starts.</t>
  </si>
  <si>
    <t>Amber cells are yours to fill in. Everything else calculates.</t>
  </si>
  <si>
    <t>YOUR COMPANY</t>
  </si>
  <si>
    <t>CHANGE ORDER</t>
  </si>
  <si>
    <t>Company</t>
  </si>
  <si>
    <t>CO number</t>
  </si>
  <si>
    <t>Address</t>
  </si>
  <si>
    <t>Date</t>
  </si>
  <si>
    <t>Phone / email</t>
  </si>
  <si>
    <t>Reference (RFI / drawing)</t>
  </si>
  <si>
    <t>PROJECT</t>
  </si>
  <si>
    <t>TO (OWNER / GC)</t>
  </si>
  <si>
    <t>Project name</t>
  </si>
  <si>
    <t>Project number</t>
  </si>
  <si>
    <t>Contact</t>
  </si>
  <si>
    <t>Site address</t>
  </si>
  <si>
    <t>Reason for change</t>
  </si>
  <si>
    <t>DESCRIPTION OF THE CHANGE</t>
  </si>
  <si>
    <t>#</t>
  </si>
  <si>
    <t>DESCRIPTION OF CHANGED WORK</t>
  </si>
  <si>
    <t>QTY</t>
  </si>
  <si>
    <t>UNIT</t>
  </si>
  <si>
    <t>UNIT PRICE</t>
  </si>
  <si>
    <t>AMOUNT</t>
  </si>
  <si>
    <t/>
  </si>
  <si>
    <t>Subtotal of changed work</t>
  </si>
  <si>
    <t>Overhead &amp; profit — enter rate →</t>
  </si>
  <si>
    <t>NET CHANGE THIS CHANGE ORDER</t>
  </si>
  <si>
    <t>ADJUSTMENT TO THE CONTRACT SUM</t>
  </si>
  <si>
    <t>Original contract sum</t>
  </si>
  <si>
    <t>Net change by previously approved change orders</t>
  </si>
  <si>
    <t>Contract sum before this change order</t>
  </si>
  <si>
    <t>This change order</t>
  </si>
  <si>
    <t>Revised contract sum including this change order</t>
  </si>
  <si>
    <t>ADJUSTMENT TO THE SCHEDULE</t>
  </si>
  <si>
    <t>Time change (calendar days, + / −)</t>
  </si>
  <si>
    <t>Revised completion date</t>
  </si>
  <si>
    <t>The price and time above are full and final compensation for the changed work, including all direct, indirect and cumulative impacts. No changed work proceeds until both parties sign. Once signed, the change order adjusts the contract sum and is billable on the next application for payment.</t>
  </si>
  <si>
    <t>CONTRACTOR</t>
  </si>
  <si>
    <t>OWNER / GENERAL CONTRACTOR</t>
  </si>
  <si>
    <t>SIGNATURE</t>
  </si>
  <si>
    <t>PRINTED NAME / TITLE</t>
  </si>
  <si>
    <t>DATE</t>
  </si>
  <si>
    <t>Free template by BuildWorkPro — buildworkpro.com/templates. General-purpose form, not legal advice. Follow the notice, pricing and documentation rules in your contract.</t>
  </si>
  <si>
    <t>Change Order Log</t>
  </si>
  <si>
    <t>One row per change order. Status drives the approved total; the running contract sum recalculates on every row.</t>
  </si>
  <si>
    <t>Approved to date</t>
  </si>
  <si>
    <t>Revised contract</t>
  </si>
  <si>
    <t>Pending</t>
  </si>
  <si>
    <t>CO #</t>
  </si>
  <si>
    <t>DESCRIPTION</t>
  </si>
  <si>
    <t>DATE SUBMITTED</t>
  </si>
  <si>
    <t>DATE APPROVED</t>
  </si>
  <si>
    <t>DAYS</t>
  </si>
  <si>
    <t>STATUS</t>
  </si>
  <si>
    <t>RUNNING CONTRACT SUM</t>
  </si>
  <si>
    <t>Totals</t>
  </si>
  <si>
    <t>approved</t>
  </si>
  <si>
    <t>Free template by BuildWorkPro — buildworkpro.com/templates. The running contract sum on each row is the original sum plus every change order marked Approved above it.</t>
  </si>
  <si>
    <t>How to use the Change Order Template</t>
  </si>
  <si>
    <t>1.</t>
  </si>
  <si>
    <t>Fill in your company, the project, and who the change order goes to on the Change Order sheet. Amber cells are inputs.</t>
  </si>
  <si>
    <t>2.</t>
  </si>
  <si>
    <t>Describe the change and pick a reason. Reference the RFI, drawing revision or directive that triggered it — that reference is what wins a dispute later.</t>
  </si>
  <si>
    <t>3.</t>
  </si>
  <si>
    <t>Price the changed work line by line: quantity × unit price computes each amount. Deducts go in as negative unit prices.</t>
  </si>
  <si>
    <t>4.</t>
  </si>
  <si>
    <t>Set your overhead &amp; profit rate. The net change, the contract-sum ladder and the revised contract sum calculate automatically.</t>
  </si>
  <si>
    <t>5.</t>
  </si>
  <si>
    <t>Enter any time change in calendar days and the revised completion date, then print (File → Print fits one page) and get both signatures before starting the work.</t>
  </si>
  <si>
    <t>6.</t>
  </si>
  <si>
    <t>Log every change order on the CO Log sheet. Mark it Approved once signed — the approved total and revised contract sum update, and the running contract sum shows on each row.</t>
  </si>
  <si>
    <t>TIPS FROM THE FIELD</t>
  </si>
  <si>
    <t>•</t>
  </si>
  <si>
    <t>Never start changed work on a verbal OK. If the GC directs the work before signing, send a confirming email the same day and note it in your daily report.</t>
  </si>
  <si>
    <t>Approved change orders become new lines on your schedule of values and are billed on the next pay application — keep the CO number consistent across both.</t>
  </si>
  <si>
    <t>Attach the T&amp;M ticket or vendor quote as backup. A change order with backup gets approved; one without gets "negotiated".</t>
  </si>
  <si>
    <t>In BuildWorkPro, change orders are priced with real line items, e-signed by the customer from an emailed link, and applied to the contract value and the next pay application the moment they are approved.</t>
  </si>
  <si>
    <t>https://buildworkpro.com/features/change-orders/</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</si>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</sst>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 d, yyyy"/>
    <numFmt numFmtId="165" formatCode="&quot;$&quot;#,##0.00;[Red]-&quot;$&quot;#,##0.00;&quot;&quot;"/>
    <numFmt numFmtId="166" formatCode="&quot;$&quot;#,##0.00;[Red]-&quot;$&quot;#,##0.00"/>
    <numFmt numFmtId="167" formatCode="0.0%"/>
    <numFmt numFmtId="168" formatCode="+0;-0;0"/>
    <numFmt numFmtId="169" formatCode="0;-0;&quot;&quot;"/>
  </numFmts>
  <fonts count="19"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color rgb="FF8B93A1"/>
      <sz val="10"/>
      <name val="Calibri"/>
    </font>
    <font>
      <b/>
      <color rgb="FF1B1F24"/>
      <sz val="10"/>
      <name val="Calibri"/>
    </font>
    <font>
      <color rgb="FF4A5260"/>
      <sz val="9.5"/>
      <name val="Calibri"/>
    </font>
    <font>
      <b/>
      <color rgb="FF4A5260"/>
      <sz val="8"/>
      <name val="Calibri"/>
    </font>
    <font>
      <color rgb="FF8B93A1"/>
      <sz val="7"/>
      <name val="Calibri"/>
    </font>
    <font>
      <color rgb="FF8B93A1"/>
      <sz val="8"/>
      <name val="Calibri"/>
    </font>
    <font>
      <b/>
      <sz val="10"/>
      <name val="Calibri"/>
    </font>
    <font>
      <sz val="10"/>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right/>
      <top style="medium">
        <color rgb="FF1B1F24"/>
      </top>
      <bottom/>
      <diagonal/>
    </border>
    <border>
      <left style="medium">
        <color rgb="FF2563EB"/>
      </left>
      <right/>
      <top/>
      <bottom/>
      <diagonal/>
    </border>
    <border>
      <left/>
      <right/>
      <top/>
      <bottom style="thin">
        <color rgb="FF1B1F24"/>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horizontal="center" vertical="center"/>
    </xf>
    <xf numFmtId="0" fontId="4" fillId="2" borderId="4" xfId="0" applyFont="1" applyFill="1" applyBorder="1" applyAlignment="1">
      <alignment horizontal="left" vertical="center" wrapText="1"/>
    </xf>
    <xf numFmtId="4" fontId="4" fillId="2" borderId="4" xfId="0" applyNumberFormat="1" applyFont="1" applyFill="1" applyBorder="1" applyAlignment="1">
      <alignment horizontal="right" vertical="center"/>
    </xf>
    <xf numFmtId="0" fontId="4" fillId="2" borderId="4" xfId="0" applyFont="1" applyFill="1" applyBorder="1" applyAlignment="1">
      <alignment horizontal="center" vertical="center"/>
    </xf>
    <xf numFmtId="165" fontId="4" fillId="2" borderId="4" xfId="0" applyNumberFormat="1" applyFont="1" applyFill="1" applyBorder="1" applyAlignment="1">
      <alignment horizontal="right" vertical="center"/>
    </xf>
    <xf numFmtId="165" fontId="4" fillId="0" borderId="4" xfId="0" applyNumberFormat="1" applyFont="1" applyBorder="1" applyAlignment="1">
      <alignment horizontal="right" vertical="center"/>
    </xf>
    <xf numFmtId="0" fontId="10" fillId="0" borderId="5" xfId="0" applyFont="1" applyBorder="1" applyAlignment="1">
      <alignment horizontal="left" vertical="center"/>
    </xf>
    <xf numFmtId="166" fontId="10" fillId="0" borderId="5" xfId="0" applyNumberFormat="1" applyFont="1" applyBorder="1" applyAlignment="1">
      <alignment horizontal="right" vertical="center"/>
    </xf>
    <xf numFmtId="0" fontId="7" fillId="0" borderId="0" xfId="0" applyFont="1" applyAlignment="1">
      <alignment horizontal="right" vertical="top"/>
    </xf>
    <xf numFmtId="167"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0" fontId="11" fillId="0" borderId="0" xfId="0" applyFont="1" applyAlignment="1">
      <alignment horizontal="left" vertical="top"/>
    </xf>
    <xf numFmtId="166" fontId="4" fillId="2" borderId="2" xfId="0" applyNumberFormat="1" applyFont="1" applyFill="1" applyBorder="1" applyAlignment="1">
      <alignment horizontal="right" vertical="center"/>
    </xf>
    <xf numFmtId="0" fontId="10" fillId="0" borderId="0" xfId="0" applyFont="1" applyAlignment="1">
      <alignment horizontal="left" vertical="top"/>
    </xf>
    <xf numFmtId="166" fontId="10" fillId="0" borderId="6" xfId="0" applyNumberFormat="1" applyFont="1" applyBorder="1" applyAlignment="1">
      <alignment horizontal="right" vertical="center"/>
    </xf>
    <xf numFmtId="168" fontId="4" fillId="2" borderId="2" xfId="0" applyNumberFormat="1" applyFont="1" applyFill="1" applyBorder="1" applyAlignment="1">
      <alignment horizontal="left" vertical="center"/>
    </xf>
    <xf numFmtId="0" fontId="7" fillId="3" borderId="7" xfId="0" applyFont="1" applyFill="1" applyBorder="1" applyAlignment="1">
      <alignment vertical="center" wrapText="1" indent="1"/>
    </xf>
    <xf numFmtId="0" fontId="12" fillId="0" borderId="0" xfId="0" applyFont="1"/>
    <xf numFmtId="0" fontId="4" fillId="0" borderId="8" xfId="0" applyFont="1" applyBorder="1"/>
    <xf numFmtId="0" fontId="13" fillId="0" borderId="0" xfId="0" applyFont="1"/>
    <xf numFmtId="0" fontId="14" fillId="0" borderId="0" xfId="0" applyFont="1" applyAlignment="1">
      <alignment vertical="top" wrapText="1"/>
    </xf>
    <xf numFmtId="166" fontId="4" fillId="2" borderId="2" xfId="0" applyNumberFormat="1" applyFont="1" applyFill="1" applyBorder="1" applyAlignment="1">
      <alignment horizontal="left" vertical="center"/>
    </xf>
    <xf numFmtId="166" fontId="15" fillId="0" borderId="0" xfId="0" applyNumberFormat="1" applyFont="1" applyAlignment="1">
      <alignment horizontal="right"/>
    </xf>
    <xf numFmtId="166" fontId="16" fillId="0" borderId="0" xfId="0" applyNumberFormat="1" applyFont="1" applyAlignment="1">
      <alignment horizontal="right"/>
    </xf>
    <xf numFmtId="164" fontId="4" fillId="2" borderId="4" xfId="0" applyNumberFormat="1" applyFont="1" applyFill="1" applyBorder="1" applyAlignment="1">
      <alignment horizontal="center" vertical="center"/>
    </xf>
    <xf numFmtId="169" fontId="4" fillId="2" borderId="4" xfId="0" applyNumberFormat="1" applyFont="1" applyFill="1" applyBorder="1" applyAlignment="1">
      <alignment horizontal="right" vertical="center"/>
    </xf>
    <xf numFmtId="1" fontId="10" fillId="0" borderId="5" xfId="0" applyNumberFormat="1" applyFont="1" applyBorder="1" applyAlignment="1">
      <alignment horizontal="right" vertical="center"/>
    </xf>
    <xf numFmtId="0" fontId="10" fillId="0" borderId="5" xfId="0" applyFont="1" applyBorder="1" applyAlignment="1">
      <alignment horizontal="center" vertical="center"/>
    </xf>
    <xf numFmtId="0" fontId="17"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18" fillId="0" borderId="0" xfId="0" applyFont="1"/>
  </cellXfs>
  <cellStyles count="1">
    <cellStyle name="Normal" xfId="0" builtinId="0"/>
  </cellStyles>
  <dxfs count="3">
    <dxf>
      <fill>
        <patternFill patternType="solid">
          <bgColor rgb="FFE6F4EA"/>
        </patternFill>
      </fill>
    </dxf>
    <dxf>
      <fill>
        <patternFill patternType="solid">
          <bgColor rgb="FFFDE8E6"/>
        </patternFill>
      </fill>
    </dxf>
    <dxf>
      <fill>
        <patternFill patternType="solid">
          <bgColor rgb="FFFFF7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change-orders/"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workbookViewId="0" showGridLines="0"/>
  </sheetViews>
  <sheetFormatPr defaultRowHeight="15" outlineLevelRow="0" outlineLevelCol="0" x14ac:dyDescent="55"/>
  <cols>
    <col min="1" max="1" width="5" customWidth="1"/>
    <col min="2" max="2" width="40" customWidth="1"/>
    <col min="5" max="5" width="14" customWidth="1"/>
    <col min="6" max="6" width="16" customWidth="1"/>
  </cols>
  <sheetData>
    <row r="1" ht="30" customHeight="1" spans="1:6" x14ac:dyDescent="0.25">
      <c r="A1" s="1" t="s">
        <v>0</v>
      </c>
      <c r="D1" s="2" t="s">
        <v>1</v>
      </c>
      <c r="E1" s="2"/>
      <c r="F1" s="2"/>
    </row>
    <row r="2" spans="1:1" x14ac:dyDescent="0.25">
      <c r="A2" s="3" t="s">
        <v>2</v>
      </c>
    </row>
    <row r="3" ht="6" customHeight="1" spans="1:6" x14ac:dyDescent="0.25">
      <c r="A3" s="4"/>
      <c r="B3" s="4"/>
      <c r="C3" s="4"/>
      <c r="D3" s="4"/>
      <c r="E3" s="4"/>
      <c r="F3" s="4"/>
    </row>
    <row r="4" spans="1:2" x14ac:dyDescent="0.25">
      <c r="A4" s="5"/>
      <c r="B4" s="6" t="s">
        <v>3</v>
      </c>
    </row>
    <row r="6" spans="1:3" x14ac:dyDescent="0.25">
      <c r="A6" s="7" t="s">
        <v>4</v>
      </c>
      <c r="C6" s="7" t="s">
        <v>5</v>
      </c>
    </row>
    <row r="7" spans="1:6" x14ac:dyDescent="0.25">
      <c r="A7" s="8" t="s">
        <v>6</v>
      </c>
      <c r="B7" s="9"/>
      <c r="C7" s="8" t="s">
        <v>7</v>
      </c>
      <c r="D7" s="8"/>
      <c r="E7" s="9"/>
      <c r="F7" s="9"/>
    </row>
    <row r="8" spans="1:6" x14ac:dyDescent="0.25">
      <c r="A8" s="8" t="s">
        <v>8</v>
      </c>
      <c r="B8" s="9"/>
      <c r="C8" s="8" t="s">
        <v>9</v>
      </c>
      <c r="D8" s="8"/>
      <c r="E8" s="10"/>
      <c r="F8" s="10"/>
    </row>
    <row r="9" spans="1:6" x14ac:dyDescent="0.25">
      <c r="A9" s="8" t="s">
        <v>10</v>
      </c>
      <c r="B9" s="9"/>
      <c r="C9" s="8" t="s">
        <v>11</v>
      </c>
      <c r="D9" s="8"/>
      <c r="E9" s="9"/>
      <c r="F9" s="9"/>
    </row>
    <row r="11" spans="1:3" x14ac:dyDescent="0.25">
      <c r="A11" s="7" t="s">
        <v>12</v>
      </c>
      <c r="C11" s="7" t="s">
        <v>13</v>
      </c>
    </row>
    <row r="12" spans="1:6" x14ac:dyDescent="0.25">
      <c r="A12" s="8" t="s">
        <v>14</v>
      </c>
      <c r="B12" s="9"/>
      <c r="C12" s="8" t="s">
        <v>6</v>
      </c>
      <c r="D12" s="8"/>
      <c r="E12" s="9"/>
      <c r="F12" s="9"/>
    </row>
    <row r="13" spans="1:6" x14ac:dyDescent="0.25">
      <c r="A13" s="8" t="s">
        <v>15</v>
      </c>
      <c r="B13" s="9"/>
      <c r="C13" s="8" t="s">
        <v>16</v>
      </c>
      <c r="D13" s="8"/>
      <c r="E13" s="9"/>
      <c r="F13" s="9"/>
    </row>
    <row r="14" spans="1:6" x14ac:dyDescent="0.25">
      <c r="A14" s="8" t="s">
        <v>17</v>
      </c>
      <c r="B14" s="9"/>
      <c r="C14" s="8" t="s">
        <v>18</v>
      </c>
      <c r="D14" s="8"/>
      <c r="E14" s="9"/>
      <c r="F14" s="9"/>
    </row>
    <row r="16" spans="1:1" x14ac:dyDescent="0.25">
      <c r="A16" s="7" t="s">
        <v>19</v>
      </c>
    </row>
    <row r="17" ht="20" customHeight="1" spans="1:6" x14ac:dyDescent="0.25">
      <c r="A17" s="11"/>
      <c r="B17" s="11"/>
      <c r="C17" s="11"/>
      <c r="D17" s="11"/>
      <c r="E17" s="11"/>
      <c r="F17" s="11"/>
    </row>
    <row r="18" ht="20" customHeight="1" spans="1:6" x14ac:dyDescent="0.25">
      <c r="A18" s="11"/>
      <c r="B18" s="11"/>
      <c r="C18" s="11"/>
      <c r="D18" s="11"/>
      <c r="E18" s="11"/>
      <c r="F18" s="11"/>
    </row>
    <row r="19" ht="20" customHeight="1" spans="1:6" x14ac:dyDescent="0.25">
      <c r="A19" s="11"/>
      <c r="B19" s="11"/>
      <c r="C19" s="11"/>
      <c r="D19" s="11"/>
      <c r="E19" s="11"/>
      <c r="F19" s="11"/>
    </row>
    <row r="21" ht="22" customHeight="1" spans="1:6" x14ac:dyDescent="0.25">
      <c r="A21" s="12" t="s">
        <v>20</v>
      </c>
      <c r="B21" s="13" t="s">
        <v>21</v>
      </c>
      <c r="C21" s="14" t="s">
        <v>22</v>
      </c>
      <c r="D21" s="12" t="s">
        <v>23</v>
      </c>
      <c r="E21" s="14" t="s">
        <v>24</v>
      </c>
      <c r="F21" s="14" t="s">
        <v>25</v>
      </c>
    </row>
    <row r="22" spans="1:6" x14ac:dyDescent="0.25">
      <c r="A22" s="15">
        <v>1</v>
      </c>
      <c r="B22" s="16"/>
      <c r="C22" s="17"/>
      <c r="D22" s="18"/>
      <c r="E22" s="19"/>
      <c r="F22" s="20">
        <f>IF(OR(C22="",E22=""),"",C22*E22)</f>
      </c>
    </row>
    <row r="23" spans="1:6" x14ac:dyDescent="0.25">
      <c r="A23" s="15">
        <v>2</v>
      </c>
      <c r="B23" s="16"/>
      <c r="C23" s="17"/>
      <c r="D23" s="18"/>
      <c r="E23" s="19"/>
      <c r="F23" s="20">
        <f>IF(OR(C23="",E23=""),"",C23*E23)</f>
      </c>
    </row>
    <row r="24" spans="1:6" x14ac:dyDescent="0.25">
      <c r="A24" s="15">
        <v>3</v>
      </c>
      <c r="B24" s="16"/>
      <c r="C24" s="17"/>
      <c r="D24" s="18"/>
      <c r="E24" s="19"/>
      <c r="F24" s="20">
        <f>IF(OR(C24="",E24=""),"",C24*E24)</f>
      </c>
    </row>
    <row r="25" spans="1:6" x14ac:dyDescent="0.25">
      <c r="A25" s="15">
        <v>4</v>
      </c>
      <c r="B25" s="16"/>
      <c r="C25" s="17"/>
      <c r="D25" s="18"/>
      <c r="E25" s="19"/>
      <c r="F25" s="20">
        <f>IF(OR(C25="",E25=""),"",C25*E25)</f>
      </c>
    </row>
    <row r="26" spans="1:6" x14ac:dyDescent="0.25">
      <c r="A26" s="15">
        <v>5</v>
      </c>
      <c r="B26" s="16"/>
      <c r="C26" s="17"/>
      <c r="D26" s="18"/>
      <c r="E26" s="19"/>
      <c r="F26" s="20">
        <f>IF(OR(C26="",E26=""),"",C26*E26)</f>
      </c>
    </row>
    <row r="27" spans="1:6" x14ac:dyDescent="0.25">
      <c r="A27" s="15">
        <v>6</v>
      </c>
      <c r="B27" s="16"/>
      <c r="C27" s="17"/>
      <c r="D27" s="18"/>
      <c r="E27" s="19"/>
      <c r="F27" s="20">
        <f>IF(OR(C27="",E27=""),"",C27*E27)</f>
      </c>
    </row>
    <row r="28" spans="1:6" x14ac:dyDescent="0.25">
      <c r="A28" s="15">
        <v>7</v>
      </c>
      <c r="B28" s="16"/>
      <c r="C28" s="17"/>
      <c r="D28" s="18"/>
      <c r="E28" s="19"/>
      <c r="F28" s="20">
        <f>IF(OR(C28="",E28=""),"",C28*E28)</f>
      </c>
    </row>
    <row r="29" spans="1:6" x14ac:dyDescent="0.25">
      <c r="A29" s="15">
        <v>8</v>
      </c>
      <c r="B29" s="16"/>
      <c r="C29" s="17"/>
      <c r="D29" s="18"/>
      <c r="E29" s="19"/>
      <c r="F29" s="20">
        <f>IF(OR(C29="",E29=""),"",C29*E29)</f>
      </c>
    </row>
    <row r="30" spans="1:6" x14ac:dyDescent="0.25">
      <c r="A30" s="15">
        <v>9</v>
      </c>
      <c r="B30" s="16"/>
      <c r="C30" s="17"/>
      <c r="D30" s="18"/>
      <c r="E30" s="19"/>
      <c r="F30" s="20">
        <f>IF(OR(C30="",E30=""),"",C30*E30)</f>
      </c>
    </row>
    <row r="31" spans="1:6" x14ac:dyDescent="0.25">
      <c r="A31" s="15">
        <v>10</v>
      </c>
      <c r="B31" s="16"/>
      <c r="C31" s="17"/>
      <c r="D31" s="18"/>
      <c r="E31" s="19"/>
      <c r="F31" s="20">
        <f>IF(OR(C31="",E31=""),"",C31*E31)</f>
      </c>
    </row>
    <row r="32" ht="22" customHeight="1" spans="1:6" x14ac:dyDescent="0.25">
      <c r="A32" s="21" t="s">
        <v>26</v>
      </c>
      <c r="B32" s="21" t="s">
        <v>27</v>
      </c>
      <c r="C32" s="21"/>
      <c r="D32" s="21"/>
      <c r="E32" s="21"/>
      <c r="F32" s="22">
        <f>SUM(F22:F31)</f>
      </c>
    </row>
    <row r="33" spans="2:6" x14ac:dyDescent="0.25">
      <c r="B33" s="23" t="s">
        <v>28</v>
      </c>
      <c r="E33" s="24">
        <v>0.15</v>
      </c>
      <c r="F33" s="25">
        <f>F32*E33</f>
      </c>
    </row>
    <row r="34" ht="22" customHeight="1" spans="1:6" x14ac:dyDescent="0.25">
      <c r="A34" s="21" t="s">
        <v>26</v>
      </c>
      <c r="B34" s="21" t="s">
        <v>29</v>
      </c>
      <c r="C34" s="21"/>
      <c r="D34" s="21"/>
      <c r="E34" s="21"/>
      <c r="F34" s="22">
        <f>F32+F33</f>
      </c>
    </row>
    <row r="36" spans="1:1" x14ac:dyDescent="0.25">
      <c r="A36" s="7" t="s">
        <v>30</v>
      </c>
    </row>
    <row r="37" spans="2:6" x14ac:dyDescent="0.25">
      <c r="B37" s="26" t="s">
        <v>31</v>
      </c>
      <c r="F37" s="27"/>
    </row>
    <row r="38" spans="2:6" x14ac:dyDescent="0.25">
      <c r="B38" s="26" t="s">
        <v>32</v>
      </c>
      <c r="F38" s="27"/>
    </row>
    <row r="39" spans="2:6" x14ac:dyDescent="0.25">
      <c r="B39" s="26" t="s">
        <v>33</v>
      </c>
      <c r="F39" s="25">
        <f>F37+F38</f>
      </c>
    </row>
    <row r="40" spans="2:6" x14ac:dyDescent="0.25">
      <c r="B40" s="26" t="s">
        <v>34</v>
      </c>
      <c r="F40" s="25">
        <f>F34</f>
      </c>
    </row>
    <row r="41" spans="2:6" x14ac:dyDescent="0.25">
      <c r="B41" s="28" t="s">
        <v>35</v>
      </c>
      <c r="F41" s="29">
        <f>F39+F40</f>
      </c>
    </row>
    <row r="43" spans="1:1" x14ac:dyDescent="0.25">
      <c r="A43" s="7" t="s">
        <v>36</v>
      </c>
    </row>
    <row r="44" spans="1:6" x14ac:dyDescent="0.25">
      <c r="A44" s="8" t="s">
        <v>37</v>
      </c>
      <c r="B44" s="30"/>
      <c r="C44" s="8" t="s">
        <v>38</v>
      </c>
      <c r="D44" s="8"/>
      <c r="E44" s="10"/>
      <c r="F44" s="10"/>
    </row>
    <row r="46" ht="44" customHeight="1" spans="1:6" x14ac:dyDescent="0.25">
      <c r="A46" s="31" t="s">
        <v>39</v>
      </c>
      <c r="B46" s="31"/>
      <c r="C46" s="31"/>
      <c r="D46" s="31"/>
      <c r="E46" s="31"/>
      <c r="F46" s="31"/>
    </row>
    <row r="48" spans="1:4" x14ac:dyDescent="0.25">
      <c r="A48" s="32" t="s">
        <v>40</v>
      </c>
      <c r="D48" s="32" t="s">
        <v>41</v>
      </c>
    </row>
    <row r="50" ht="22" customHeight="1" spans="1:6" x14ac:dyDescent="0.25">
      <c r="A50" s="33"/>
      <c r="B50" s="33"/>
      <c r="C50" s="33"/>
      <c r="D50" s="33"/>
      <c r="E50" s="33"/>
      <c r="F50" s="33"/>
    </row>
    <row r="51" spans="1:4" x14ac:dyDescent="0.25">
      <c r="A51" s="34" t="s">
        <v>42</v>
      </c>
      <c r="D51" s="34" t="s">
        <v>42</v>
      </c>
    </row>
    <row r="52" ht="22" customHeight="1" spans="1:6" x14ac:dyDescent="0.25">
      <c r="A52" s="33"/>
      <c r="B52" s="33"/>
      <c r="C52" s="33"/>
      <c r="D52" s="33"/>
      <c r="E52" s="33"/>
      <c r="F52" s="33"/>
    </row>
    <row r="53" spans="1:4" x14ac:dyDescent="0.25">
      <c r="A53" s="34" t="s">
        <v>43</v>
      </c>
      <c r="D53" s="34" t="s">
        <v>43</v>
      </c>
    </row>
    <row r="54" ht="22" customHeight="1" spans="1:6" x14ac:dyDescent="0.25">
      <c r="A54" s="33"/>
      <c r="B54" s="33"/>
      <c r="C54" s="33"/>
      <c r="D54" s="33"/>
      <c r="E54" s="33"/>
      <c r="F54" s="33"/>
    </row>
    <row r="55" spans="1:4" x14ac:dyDescent="0.25">
      <c r="A55" s="34" t="s">
        <v>44</v>
      </c>
      <c r="D55" s="34" t="s">
        <v>44</v>
      </c>
    </row>
    <row r="56" ht="26" customHeight="1" spans="1:6" x14ac:dyDescent="0.25">
      <c r="A56" s="35" t="s">
        <v>45</v>
      </c>
      <c r="B56" s="35"/>
      <c r="C56" s="35"/>
      <c r="D56" s="35"/>
      <c r="E56" s="35"/>
      <c r="F56" s="35"/>
    </row>
  </sheetData>
  <mergeCells count="24">
    <mergeCell ref="D1:F1"/>
    <mergeCell ref="C7:D7"/>
    <mergeCell ref="E7:F7"/>
    <mergeCell ref="C8:D8"/>
    <mergeCell ref="E8:F8"/>
    <mergeCell ref="C9:D9"/>
    <mergeCell ref="E9:F9"/>
    <mergeCell ref="C12:D12"/>
    <mergeCell ref="E12:F12"/>
    <mergeCell ref="C13:D13"/>
    <mergeCell ref="E13:F13"/>
    <mergeCell ref="C14:D14"/>
    <mergeCell ref="E14:F14"/>
    <mergeCell ref="A17:F19"/>
    <mergeCell ref="C44:D44"/>
    <mergeCell ref="E44:F44"/>
    <mergeCell ref="A46:F46"/>
    <mergeCell ref="A50:C50"/>
    <mergeCell ref="D50:F50"/>
    <mergeCell ref="A52:C52"/>
    <mergeCell ref="D52:F52"/>
    <mergeCell ref="A54:C54"/>
    <mergeCell ref="D54:F54"/>
    <mergeCell ref="A56:F56"/>
  </mergeCells>
  <dataValidations count="1">
    <dataValidation type="list" allowBlank="1" showErrorMessage="1" errorTitle="Pick from the list" error="Choose one of: Owner request, Design change, Field conditions, Code requirement, Other" sqref="E14:F14">
      <formula1>"Owner request,Design change,Field conditions,Code requirement,Other"</formula1>
    </dataValidation>
  </dataValidations>
  <hyperlinks>
    <hyperlink ref="A56"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buildworkpro.com/templates&amp;C&amp;8&amp;K8B93A1Change Order&amp;R&amp;8&amp;K8B93A1Page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howGridLines="0">
      <pane ySplit="6" topLeftCell="A7" activePane="bottomLeft" state="frozen"/>
      <selection pane="bottomLeft"/>
    </sheetView>
  </sheetViews>
  <sheetFormatPr defaultRowHeight="15" outlineLevelRow="0" outlineLevelCol="0" x14ac:dyDescent="55"/>
  <cols>
    <col min="2" max="2" width="40" customWidth="1"/>
    <col min="3" max="4" width="13" customWidth="1"/>
    <col min="5" max="5" width="14" customWidth="1"/>
    <col min="6" max="6" width="10" customWidth="1"/>
    <col min="7" max="7" width="14" customWidth="1"/>
    <col min="8" max="8" width="30" customWidth="1"/>
  </cols>
  <sheetData>
    <row r="1" ht="30" customHeight="1" spans="1:1" x14ac:dyDescent="0.25">
      <c r="A1" s="1" t="s">
        <v>46</v>
      </c>
    </row>
    <row r="2" spans="1:1" x14ac:dyDescent="0.25">
      <c r="A2" s="3" t="s">
        <v>47</v>
      </c>
    </row>
    <row r="3" ht="6" customHeight="1" spans="1:8" x14ac:dyDescent="0.25">
      <c r="A3" s="4"/>
      <c r="B3" s="4"/>
      <c r="C3" s="4"/>
      <c r="D3" s="4"/>
      <c r="E3" s="4"/>
      <c r="F3" s="4"/>
      <c r="G3" s="4"/>
      <c r="H3" s="4"/>
    </row>
    <row r="4" spans="1:8" x14ac:dyDescent="0.25">
      <c r="A4" s="8" t="s">
        <v>31</v>
      </c>
      <c r="B4" s="8"/>
      <c r="C4" s="36">
        <v>0</v>
      </c>
      <c r="E4" s="23" t="s">
        <v>48</v>
      </c>
      <c r="F4" s="37">
        <f>SUMIFS(E7:E36,G7:G36,"Approved")</f>
      </c>
      <c r="G4" s="23" t="s">
        <v>49</v>
      </c>
      <c r="H4" s="37">
        <f>C4+F4</f>
      </c>
    </row>
    <row r="5" spans="5:6" x14ac:dyDescent="0.25">
      <c r="E5" s="23" t="s">
        <v>50</v>
      </c>
      <c r="F5" s="38">
        <f>SUMIFS(E7:E36,G7:G36,"Pending")</f>
      </c>
    </row>
    <row r="6" ht="22" customHeight="1" spans="1:8" x14ac:dyDescent="0.25">
      <c r="A6" s="12" t="s">
        <v>51</v>
      </c>
      <c r="B6" s="13" t="s">
        <v>52</v>
      </c>
      <c r="C6" s="12" t="s">
        <v>53</v>
      </c>
      <c r="D6" s="12" t="s">
        <v>54</v>
      </c>
      <c r="E6" s="14" t="s">
        <v>25</v>
      </c>
      <c r="F6" s="14" t="s">
        <v>55</v>
      </c>
      <c r="G6" s="12" t="s">
        <v>56</v>
      </c>
      <c r="H6" s="14" t="s">
        <v>57</v>
      </c>
    </row>
    <row r="7" spans="1:8" x14ac:dyDescent="0.25">
      <c r="A7" s="18"/>
      <c r="B7" s="16"/>
      <c r="C7" s="39"/>
      <c r="D7" s="39"/>
      <c r="E7" s="19"/>
      <c r="F7" s="40"/>
      <c r="G7" s="18"/>
      <c r="H7" s="20">
        <f>IF(A7="","",C4+SUMIFS($E$7:E7,$G$7:G7,"Approved"))</f>
      </c>
    </row>
    <row r="8" spans="1:8" x14ac:dyDescent="0.25">
      <c r="A8" s="18"/>
      <c r="B8" s="16"/>
      <c r="C8" s="39"/>
      <c r="D8" s="39"/>
      <c r="E8" s="19"/>
      <c r="F8" s="40"/>
      <c r="G8" s="18"/>
      <c r="H8" s="20">
        <f>IF(A8="","",C4+SUMIFS($E$7:E8,$G$7:G8,"Approved"))</f>
      </c>
    </row>
    <row r="9" spans="1:8" x14ac:dyDescent="0.25">
      <c r="A9" s="18"/>
      <c r="B9" s="16"/>
      <c r="C9" s="39"/>
      <c r="D9" s="39"/>
      <c r="E9" s="19"/>
      <c r="F9" s="40"/>
      <c r="G9" s="18"/>
      <c r="H9" s="20">
        <f>IF(A9="","",C4+SUMIFS($E$7:E9,$G$7:G9,"Approved"))</f>
      </c>
    </row>
    <row r="10" spans="1:8" x14ac:dyDescent="0.25">
      <c r="A10" s="18"/>
      <c r="B10" s="16"/>
      <c r="C10" s="39"/>
      <c r="D10" s="39"/>
      <c r="E10" s="19"/>
      <c r="F10" s="40"/>
      <c r="G10" s="18"/>
      <c r="H10" s="20">
        <f>IF(A10="","",C4+SUMIFS($E$7:E10,$G$7:G10,"Approved"))</f>
      </c>
    </row>
    <row r="11" spans="1:8" x14ac:dyDescent="0.25">
      <c r="A11" s="18"/>
      <c r="B11" s="16"/>
      <c r="C11" s="39"/>
      <c r="D11" s="39"/>
      <c r="E11" s="19"/>
      <c r="F11" s="40"/>
      <c r="G11" s="18"/>
      <c r="H11" s="20">
        <f>IF(A11="","",C4+SUMIFS($E$7:E11,$G$7:G11,"Approved"))</f>
      </c>
    </row>
    <row r="12" spans="1:8" x14ac:dyDescent="0.25">
      <c r="A12" s="18"/>
      <c r="B12" s="16"/>
      <c r="C12" s="39"/>
      <c r="D12" s="39"/>
      <c r="E12" s="19"/>
      <c r="F12" s="40"/>
      <c r="G12" s="18"/>
      <c r="H12" s="20">
        <f>IF(A12="","",C4+SUMIFS($E$7:E12,$G$7:G12,"Approved"))</f>
      </c>
    </row>
    <row r="13" spans="1:8" x14ac:dyDescent="0.25">
      <c r="A13" s="18"/>
      <c r="B13" s="16"/>
      <c r="C13" s="39"/>
      <c r="D13" s="39"/>
      <c r="E13" s="19"/>
      <c r="F13" s="40"/>
      <c r="G13" s="18"/>
      <c r="H13" s="20">
        <f>IF(A13="","",C4+SUMIFS($E$7:E13,$G$7:G13,"Approved"))</f>
      </c>
    </row>
    <row r="14" spans="1:8" x14ac:dyDescent="0.25">
      <c r="A14" s="18"/>
      <c r="B14" s="16"/>
      <c r="C14" s="39"/>
      <c r="D14" s="39"/>
      <c r="E14" s="19"/>
      <c r="F14" s="40"/>
      <c r="G14" s="18"/>
      <c r="H14" s="20">
        <f>IF(A14="","",C4+SUMIFS($E$7:E14,$G$7:G14,"Approved"))</f>
      </c>
    </row>
    <row r="15" spans="1:8" x14ac:dyDescent="0.25">
      <c r="A15" s="18"/>
      <c r="B15" s="16"/>
      <c r="C15" s="39"/>
      <c r="D15" s="39"/>
      <c r="E15" s="19"/>
      <c r="F15" s="40"/>
      <c r="G15" s="18"/>
      <c r="H15" s="20">
        <f>IF(A15="","",C4+SUMIFS($E$7:E15,$G$7:G15,"Approved"))</f>
      </c>
    </row>
    <row r="16" spans="1:8" x14ac:dyDescent="0.25">
      <c r="A16" s="18"/>
      <c r="B16" s="16"/>
      <c r="C16" s="39"/>
      <c r="D16" s="39"/>
      <c r="E16" s="19"/>
      <c r="F16" s="40"/>
      <c r="G16" s="18"/>
      <c r="H16" s="20">
        <f>IF(A16="","",C4+SUMIFS($E$7:E16,$G$7:G16,"Approved"))</f>
      </c>
    </row>
    <row r="17" spans="1:8" x14ac:dyDescent="0.25">
      <c r="A17" s="18"/>
      <c r="B17" s="16"/>
      <c r="C17" s="39"/>
      <c r="D17" s="39"/>
      <c r="E17" s="19"/>
      <c r="F17" s="40"/>
      <c r="G17" s="18"/>
      <c r="H17" s="20">
        <f>IF(A17="","",C4+SUMIFS($E$7:E17,$G$7:G17,"Approved"))</f>
      </c>
    </row>
    <row r="18" spans="1:8" x14ac:dyDescent="0.25">
      <c r="A18" s="18"/>
      <c r="B18" s="16"/>
      <c r="C18" s="39"/>
      <c r="D18" s="39"/>
      <c r="E18" s="19"/>
      <c r="F18" s="40"/>
      <c r="G18" s="18"/>
      <c r="H18" s="20">
        <f>IF(A18="","",C4+SUMIFS($E$7:E18,$G$7:G18,"Approved"))</f>
      </c>
    </row>
    <row r="19" spans="1:8" x14ac:dyDescent="0.25">
      <c r="A19" s="18"/>
      <c r="B19" s="16"/>
      <c r="C19" s="39"/>
      <c r="D19" s="39"/>
      <c r="E19" s="19"/>
      <c r="F19" s="40"/>
      <c r="G19" s="18"/>
      <c r="H19" s="20">
        <f>IF(A19="","",C4+SUMIFS($E$7:E19,$G$7:G19,"Approved"))</f>
      </c>
    </row>
    <row r="20" spans="1:8" x14ac:dyDescent="0.25">
      <c r="A20" s="18"/>
      <c r="B20" s="16"/>
      <c r="C20" s="39"/>
      <c r="D20" s="39"/>
      <c r="E20" s="19"/>
      <c r="F20" s="40"/>
      <c r="G20" s="18"/>
      <c r="H20" s="20">
        <f>IF(A20="","",C4+SUMIFS($E$7:E20,$G$7:G20,"Approved"))</f>
      </c>
    </row>
    <row r="21" spans="1:8" x14ac:dyDescent="0.25">
      <c r="A21" s="18"/>
      <c r="B21" s="16"/>
      <c r="C21" s="39"/>
      <c r="D21" s="39"/>
      <c r="E21" s="19"/>
      <c r="F21" s="40"/>
      <c r="G21" s="18"/>
      <c r="H21" s="20">
        <f>IF(A21="","",C4+SUMIFS($E$7:E21,$G$7:G21,"Approved"))</f>
      </c>
    </row>
    <row r="22" spans="1:8" x14ac:dyDescent="0.25">
      <c r="A22" s="18"/>
      <c r="B22" s="16"/>
      <c r="C22" s="39"/>
      <c r="D22" s="39"/>
      <c r="E22" s="19"/>
      <c r="F22" s="40"/>
      <c r="G22" s="18"/>
      <c r="H22" s="20">
        <f>IF(A22="","",C4+SUMIFS($E$7:E22,$G$7:G22,"Approved"))</f>
      </c>
    </row>
    <row r="23" spans="1:8" x14ac:dyDescent="0.25">
      <c r="A23" s="18"/>
      <c r="B23" s="16"/>
      <c r="C23" s="39"/>
      <c r="D23" s="39"/>
      <c r="E23" s="19"/>
      <c r="F23" s="40"/>
      <c r="G23" s="18"/>
      <c r="H23" s="20">
        <f>IF(A23="","",C4+SUMIFS($E$7:E23,$G$7:G23,"Approved"))</f>
      </c>
    </row>
    <row r="24" spans="1:8" x14ac:dyDescent="0.25">
      <c r="A24" s="18"/>
      <c r="B24" s="16"/>
      <c r="C24" s="39"/>
      <c r="D24" s="39"/>
      <c r="E24" s="19"/>
      <c r="F24" s="40"/>
      <c r="G24" s="18"/>
      <c r="H24" s="20">
        <f>IF(A24="","",C4+SUMIFS($E$7:E24,$G$7:G24,"Approved"))</f>
      </c>
    </row>
    <row r="25" spans="1:8" x14ac:dyDescent="0.25">
      <c r="A25" s="18"/>
      <c r="B25" s="16"/>
      <c r="C25" s="39"/>
      <c r="D25" s="39"/>
      <c r="E25" s="19"/>
      <c r="F25" s="40"/>
      <c r="G25" s="18"/>
      <c r="H25" s="20">
        <f>IF(A25="","",C4+SUMIFS($E$7:E25,$G$7:G25,"Approved"))</f>
      </c>
    </row>
    <row r="26" spans="1:8" x14ac:dyDescent="0.25">
      <c r="A26" s="18"/>
      <c r="B26" s="16"/>
      <c r="C26" s="39"/>
      <c r="D26" s="39"/>
      <c r="E26" s="19"/>
      <c r="F26" s="40"/>
      <c r="G26" s="18"/>
      <c r="H26" s="20">
        <f>IF(A26="","",C4+SUMIFS($E$7:E26,$G$7:G26,"Approved"))</f>
      </c>
    </row>
    <row r="27" spans="1:8" x14ac:dyDescent="0.25">
      <c r="A27" s="18"/>
      <c r="B27" s="16"/>
      <c r="C27" s="39"/>
      <c r="D27" s="39"/>
      <c r="E27" s="19"/>
      <c r="F27" s="40"/>
      <c r="G27" s="18"/>
      <c r="H27" s="20">
        <f>IF(A27="","",C4+SUMIFS($E$7:E27,$G$7:G27,"Approved"))</f>
      </c>
    </row>
    <row r="28" spans="1:8" x14ac:dyDescent="0.25">
      <c r="A28" s="18"/>
      <c r="B28" s="16"/>
      <c r="C28" s="39"/>
      <c r="D28" s="39"/>
      <c r="E28" s="19"/>
      <c r="F28" s="40"/>
      <c r="G28" s="18"/>
      <c r="H28" s="20">
        <f>IF(A28="","",C4+SUMIFS($E$7:E28,$G$7:G28,"Approved"))</f>
      </c>
    </row>
    <row r="29" spans="1:8" x14ac:dyDescent="0.25">
      <c r="A29" s="18"/>
      <c r="B29" s="16"/>
      <c r="C29" s="39"/>
      <c r="D29" s="39"/>
      <c r="E29" s="19"/>
      <c r="F29" s="40"/>
      <c r="G29" s="18"/>
      <c r="H29" s="20">
        <f>IF(A29="","",C4+SUMIFS($E$7:E29,$G$7:G29,"Approved"))</f>
      </c>
    </row>
    <row r="30" spans="1:8" x14ac:dyDescent="0.25">
      <c r="A30" s="18"/>
      <c r="B30" s="16"/>
      <c r="C30" s="39"/>
      <c r="D30" s="39"/>
      <c r="E30" s="19"/>
      <c r="F30" s="40"/>
      <c r="G30" s="18"/>
      <c r="H30" s="20">
        <f>IF(A30="","",C4+SUMIFS($E$7:E30,$G$7:G30,"Approved"))</f>
      </c>
    </row>
    <row r="31" spans="1:8" x14ac:dyDescent="0.25">
      <c r="A31" s="18"/>
      <c r="B31" s="16"/>
      <c r="C31" s="39"/>
      <c r="D31" s="39"/>
      <c r="E31" s="19"/>
      <c r="F31" s="40"/>
      <c r="G31" s="18"/>
      <c r="H31" s="20">
        <f>IF(A31="","",C4+SUMIFS($E$7:E31,$G$7:G31,"Approved"))</f>
      </c>
    </row>
    <row r="32" spans="1:8" x14ac:dyDescent="0.25">
      <c r="A32" s="18"/>
      <c r="B32" s="16"/>
      <c r="C32" s="39"/>
      <c r="D32" s="39"/>
      <c r="E32" s="19"/>
      <c r="F32" s="40"/>
      <c r="G32" s="18"/>
      <c r="H32" s="20">
        <f>IF(A32="","",C4+SUMIFS($E$7:E32,$G$7:G32,"Approved"))</f>
      </c>
    </row>
    <row r="33" spans="1:8" x14ac:dyDescent="0.25">
      <c r="A33" s="18"/>
      <c r="B33" s="16"/>
      <c r="C33" s="39"/>
      <c r="D33" s="39"/>
      <c r="E33" s="19"/>
      <c r="F33" s="40"/>
      <c r="G33" s="18"/>
      <c r="H33" s="20">
        <f>IF(A33="","",C4+SUMIFS($E$7:E33,$G$7:G33,"Approved"))</f>
      </c>
    </row>
    <row r="34" spans="1:8" x14ac:dyDescent="0.25">
      <c r="A34" s="18"/>
      <c r="B34" s="16"/>
      <c r="C34" s="39"/>
      <c r="D34" s="39"/>
      <c r="E34" s="19"/>
      <c r="F34" s="40"/>
      <c r="G34" s="18"/>
      <c r="H34" s="20">
        <f>IF(A34="","",C4+SUMIFS($E$7:E34,$G$7:G34,"Approved"))</f>
      </c>
    </row>
    <row r="35" spans="1:8" x14ac:dyDescent="0.25">
      <c r="A35" s="18"/>
      <c r="B35" s="16"/>
      <c r="C35" s="39"/>
      <c r="D35" s="39"/>
      <c r="E35" s="19"/>
      <c r="F35" s="40"/>
      <c r="G35" s="18"/>
      <c r="H35" s="20">
        <f>IF(A35="","",C4+SUMIFS($E$7:E35,$G$7:G35,"Approved"))</f>
      </c>
    </row>
    <row r="36" spans="1:8" x14ac:dyDescent="0.25">
      <c r="A36" s="18"/>
      <c r="B36" s="16"/>
      <c r="C36" s="39"/>
      <c r="D36" s="39"/>
      <c r="E36" s="19"/>
      <c r="F36" s="40"/>
      <c r="G36" s="18"/>
      <c r="H36" s="20">
        <f>IF(A36="","",C4+SUMIFS($E$7:E36,$G$7:G36,"Approved"))</f>
      </c>
    </row>
    <row r="37" ht="22" customHeight="1" spans="1:8" x14ac:dyDescent="0.25">
      <c r="A37" s="21" t="s">
        <v>26</v>
      </c>
      <c r="B37" s="21" t="s">
        <v>58</v>
      </c>
      <c r="C37" s="21"/>
      <c r="D37" s="21"/>
      <c r="E37" s="22">
        <f>SUMIFS(E7:E36,G7:G36,"Approved")</f>
      </c>
      <c r="F37" s="41">
        <f>SUMIFS(F7:F36,G7:G36,"Approved")</f>
      </c>
      <c r="G37" s="42" t="s">
        <v>59</v>
      </c>
      <c r="H37" s="21"/>
    </row>
    <row r="39" ht="26" customHeight="1" spans="1:8" x14ac:dyDescent="0.25">
      <c r="A39" s="35" t="s">
        <v>60</v>
      </c>
      <c r="B39" s="35"/>
      <c r="C39" s="35"/>
      <c r="D39" s="35"/>
      <c r="E39" s="35"/>
      <c r="F39" s="35"/>
      <c r="G39" s="35"/>
      <c r="H39" s="35"/>
    </row>
  </sheetData>
  <mergeCells count="2">
    <mergeCell ref="A4:B4"/>
    <mergeCell ref="A39:H39"/>
  </mergeCells>
  <conditionalFormatting sqref="G7:G36">
    <cfRule type="containsText" dxfId="0" priority="1">
      <formula>NOT(ISERROR(SEARCH("Approved",G7)))</formula>
    </cfRule>
    <cfRule type="containsText" dxfId="1" priority="2">
      <formula>NOT(ISERROR(SEARCH("Rejected",G7)))</formula>
    </cfRule>
    <cfRule type="containsText" dxfId="2" priority="3">
      <formula>NOT(ISERROR(SEARCH("Pending",G7)))</formula>
    </cfRule>
  </conditionalFormatting>
  <dataValidations count="1">
    <dataValidation type="list" allowBlank="1" showErrorMessage="1" errorTitle="Pick from the list" error="Choose one of: Pending, Approved, Rejected, Void" sqref="G7:G36">
      <formula1>"Pending,Approved,Rejected,Void"</formula1>
    </dataValidation>
  </dataValidations>
  <hyperlinks>
    <hyperlink ref="A39"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buildworkpro.com/templates&amp;C&amp;8&amp;K8B93A1CO Log&amp;R&amp;8&amp;K8B93A1Page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9"/>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61</v>
      </c>
    </row>
    <row r="2" ht="6" customHeight="1" spans="1:2" x14ac:dyDescent="0.25">
      <c r="A2" s="4"/>
      <c r="B2" s="4"/>
    </row>
    <row r="4" ht="30" customHeight="1" spans="1:2" x14ac:dyDescent="0.25">
      <c r="A4" s="43" t="s">
        <v>62</v>
      </c>
      <c r="B4" s="44" t="s">
        <v>63</v>
      </c>
    </row>
    <row r="5" ht="30" customHeight="1" spans="1:2" x14ac:dyDescent="0.25">
      <c r="A5" s="43" t="s">
        <v>64</v>
      </c>
      <c r="B5" s="44" t="s">
        <v>65</v>
      </c>
    </row>
    <row r="6" ht="30" customHeight="1" spans="1:2" x14ac:dyDescent="0.25">
      <c r="A6" s="43" t="s">
        <v>66</v>
      </c>
      <c r="B6" s="44" t="s">
        <v>67</v>
      </c>
    </row>
    <row r="7" ht="30" customHeight="1" spans="1:2" x14ac:dyDescent="0.25">
      <c r="A7" s="43" t="s">
        <v>68</v>
      </c>
      <c r="B7" s="44" t="s">
        <v>69</v>
      </c>
    </row>
    <row r="8" ht="30" customHeight="1" spans="1:2" x14ac:dyDescent="0.25">
      <c r="A8" s="43" t="s">
        <v>70</v>
      </c>
      <c r="B8" s="44" t="s">
        <v>71</v>
      </c>
    </row>
    <row r="9" ht="30" customHeight="1" spans="1:2" x14ac:dyDescent="0.25">
      <c r="A9" s="43" t="s">
        <v>72</v>
      </c>
      <c r="B9" s="44" t="s">
        <v>73</v>
      </c>
    </row>
    <row r="11" spans="2:2" x14ac:dyDescent="0.25">
      <c r="B11" s="7" t="s">
        <v>74</v>
      </c>
    </row>
    <row r="12" ht="30" customHeight="1" spans="1:2" x14ac:dyDescent="0.25">
      <c r="A12" s="45" t="s">
        <v>75</v>
      </c>
      <c r="B12" s="46" t="s">
        <v>76</v>
      </c>
    </row>
    <row r="13" ht="30" customHeight="1" spans="1:2" x14ac:dyDescent="0.25">
      <c r="A13" s="45" t="s">
        <v>75</v>
      </c>
      <c r="B13" s="46" t="s">
        <v>77</v>
      </c>
    </row>
    <row r="14" ht="30" customHeight="1" spans="1:2" x14ac:dyDescent="0.25">
      <c r="A14" s="45" t="s">
        <v>75</v>
      </c>
      <c r="B14" s="46" t="s">
        <v>78</v>
      </c>
    </row>
    <row r="16" ht="44" customHeight="1" spans="1:2" x14ac:dyDescent="0.25">
      <c r="A16" s="31" t="s">
        <v>79</v>
      </c>
      <c r="B16" s="31"/>
    </row>
    <row r="17" spans="2:2" x14ac:dyDescent="0.25">
      <c r="B17" s="47" t="s">
        <v>80</v>
      </c>
    </row>
    <row r="19" ht="78" customHeight="1" spans="1:2" x14ac:dyDescent="0.25">
      <c r="A19" s="35" t="s">
        <v>81</v>
      </c>
      <c r="B19" s="35"/>
    </row>
  </sheetData>
  <mergeCells count="2">
    <mergeCell ref="A16:B16"/>
    <mergeCell ref="A19:B19"/>
  </mergeCells>
  <hyperlinks>
    <hyperlink ref="B17" r:id="rId1"/>
    <hyperlink ref="A19"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Change Order</vt:lpstr>
      <vt:lpstr>CO Log</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Construction Change Order Template</dc:title>
  <dc:subject>Construction Change Order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