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Weekly Timesheet" state="visible" r:id="rId4"/>
    <sheet sheetId="2" name="Crew Summary" state="visible" r:id="rId5"/>
    <sheet sheetId="3" name="How to Use" state="visible" r:id="rId6"/>
  </sheets>
  <definedNames>
    <definedName name="_xlnm.Print_Area" localSheetId="0">'Weekly Timesheet'!$A1:$K43</definedName>
  </definedNames>
  <calcPr calcId="171027" fullCalcOnLoad="1"/>
</workbook>
</file>

<file path=xl/sharedStrings.xml><?xml version="1.0" encoding="utf-8"?>
<sst xmlns="http://schemas.openxmlformats.org/spreadsheetml/2006/main" count="102" uniqueCount="89">
  <si>
    <t>Weekly Timesheet</t>
  </si>
  <si>
    <t>Print: fits one page</t>
  </si>
  <si>
    <t>Enter start, end and break per day; hours, the regular / overtime split and pay calculate from the thresholds you set.</t>
  </si>
  <si>
    <t>Amber cells are yours to fill in. Everything else calculates.</t>
  </si>
  <si>
    <t>EMPLOYEE</t>
  </si>
  <si>
    <t>WEEK</t>
  </si>
  <si>
    <t>OVERTIME RULES</t>
  </si>
  <si>
    <t>Name</t>
  </si>
  <si>
    <t>Week ending (Sun)</t>
  </si>
  <si>
    <t>Weekly OT after (hrs)</t>
  </si>
  <si>
    <t>Classification</t>
  </si>
  <si>
    <t>Supervisor</t>
  </si>
  <si>
    <t>Daily OT after (hrs, blank = off)</t>
  </si>
  <si>
    <t>Employee no. / crew</t>
  </si>
  <si>
    <t>Regular rate ($ / hr)</t>
  </si>
  <si>
    <t>Overtime multiplier</t>
  </si>
  <si>
    <t>DAY</t>
  </si>
  <si>
    <t>DATE</t>
  </si>
  <si>
    <t>JOB / PROJECT</t>
  </si>
  <si>
    <t>COST CODE / TASK</t>
  </si>
  <si>
    <t>START</t>
  </si>
  <si>
    <t>END</t>
  </si>
  <si>
    <t>BREAK (MIN)</t>
  </si>
  <si>
    <t>HOURS</t>
  </si>
  <si>
    <t>REGULAR</t>
  </si>
  <si>
    <t>OVERTIME</t>
  </si>
  <si>
    <t>NOTES</t>
  </si>
  <si>
    <t>Mon</t>
  </si>
  <si>
    <t>Tue</t>
  </si>
  <si>
    <t>Wed</t>
  </si>
  <si>
    <t>Thu</t>
  </si>
  <si>
    <t>Fri</t>
  </si>
  <si>
    <t>Sat</t>
  </si>
  <si>
    <t>Sun</t>
  </si>
  <si>
    <t/>
  </si>
  <si>
    <t>Weekly totals</t>
  </si>
  <si>
    <t>Regular pay</t>
  </si>
  <si>
    <t>Overtime pay</t>
  </si>
  <si>
    <t>Gross for the week</t>
  </si>
  <si>
    <t>NOTES / EXCEPTIONS — ABSENCES, LATE STARTS, PER DIEM, TRAVEL, INJURIES, WHO APPROVED OVERTIME</t>
  </si>
  <si>
    <t>Regular / overtime split: each day is capped at the daily threshold (if set); regular hours are then capped at the weekly threshold in date order, and everything above is overtime. Check the rule that applies in your state and contract.</t>
  </si>
  <si>
    <t>APPROVED BY (SUPERVISOR / FOREMAN)</t>
  </si>
  <si>
    <t>SIGNATURE</t>
  </si>
  <si>
    <t>PRINTED NAME / TITLE</t>
  </si>
  <si>
    <t>Free template by BuildWorkPro — buildworkpro.com/templates. Overtime rules differ by state and contract; prevailing-wage jobs also require certified payroll. Not legal or payroll advice.</t>
  </si>
  <si>
    <t>Crew Summary</t>
  </si>
  <si>
    <t>One row per person for the week. Regular / overtime split by the weekly threshold; pay from each person’s rate.</t>
  </si>
  <si>
    <t>Week ending (Sunday)</t>
  </si>
  <si>
    <t>Project</t>
  </si>
  <si>
    <t>Prepared by</t>
  </si>
  <si>
    <t>Approved by</t>
  </si>
  <si>
    <t>Date</t>
  </si>
  <si>
    <t>NAME</t>
  </si>
  <si>
    <t>CLASSIFICATION</t>
  </si>
  <si>
    <t>RATE</t>
  </si>
  <si>
    <t>MON</t>
  </si>
  <si>
    <t>TUE</t>
  </si>
  <si>
    <t>WED</t>
  </si>
  <si>
    <t>THU</t>
  </si>
  <si>
    <t>FRI</t>
  </si>
  <si>
    <t>SAT</t>
  </si>
  <si>
    <t>SUN</t>
  </si>
  <si>
    <t>TOTAL</t>
  </si>
  <si>
    <t>REGULAR PAY</t>
  </si>
  <si>
    <t>OT PAY</t>
  </si>
  <si>
    <t>GROSS</t>
  </si>
  <si>
    <t>Crew totals</t>
  </si>
  <si>
    <t>Free template by BuildWorkPro — buildworkpro.com/templates. The crew summary splits overtime on the weekly threshold only; use the Weekly Timesheet for daily-overtime states. Not legal or payroll advice.</t>
  </si>
  <si>
    <t>How to use the Construction Timesheet Template</t>
  </si>
  <si>
    <t>1.</t>
  </si>
  <si>
    <t>On the Weekly Timesheet sheet, fill the employee, the week-ending Sunday (the dates fill in), the supervisor and the regular rate. Amber cells are inputs.</t>
  </si>
  <si>
    <t>2.</t>
  </si>
  <si>
    <t>Set the overtime rules: weekly overtime after 40 hours (change it if your contract differs), daily overtime after 8 hours for states or agreements that use it (leave blank to turn it off), and the overtime multiplier (1.5 by default).</t>
  </si>
  <si>
    <t>3.</t>
  </si>
  <si>
    <t>For each day enter the job, the cost code or task, start time, end time and break minutes. Hours calculate; you can also type hours straight into the Hours column if you do not track start and end.</t>
  </si>
  <si>
    <t>4.</t>
  </si>
  <si>
    <t>Regular and overtime split automatically: each day is capped at the daily threshold, then regular hours are capped at the weekly threshold in date order, and the rest is overtime. Use the three extra rows for a day split across two jobs.</t>
  </si>
  <si>
    <t>5.</t>
  </si>
  <si>
    <t>Regular pay, overtime pay and gross calculate from the rate. Print (fits one page), have the employee sign, and the supervisor approve.</t>
  </si>
  <si>
    <t>6.</t>
  </si>
  <si>
    <t>On the Crew Summary sheet, enter each person’s rate and hours per day for the week. Totals, the weekly regular / overtime split and pay calculate per person and for the crew.</t>
  </si>
  <si>
    <t>TIPS FROM THE FIELD</t>
  </si>
  <si>
    <t>•</t>
  </si>
  <si>
    <t>Job and cost code on every line is what turns a timesheet into job costing. A week of hours with no job is payroll, not information.</t>
  </si>
  <si>
    <t>The hours here should match the daily report for the same day. If the timesheet says 10 and the daily report says 8, one of them is wrong — and both are evidence.</t>
  </si>
  <si>
    <t>Prevailing-wage and public jobs require certified payroll reports on top of the timesheet; keep classification and rate on every line so the report can be built from it.</t>
  </si>
  <si>
    <t>In BuildWorkPro crews log hours against the project in quarter-hour steps, the labor rate you set per person turns them into cost automatically, a manager reviews entries before payroll, and the Time Tracking page totals hours and cost for any date range.</t>
  </si>
  <si>
    <t>https://buildworkpro.com/features/time-tracking/</t>
  </si>
  <si>
    <t>Free template by BuildWorkPro — https://buildworkpro.com/templates/. Free to use and share for your own business. Not legal, accounting or engineering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</si>
</sst>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mmm d, yyyy"/>
    <numFmt numFmtId="165" formatCode="0.##"/>
    <numFmt numFmtId="166" formatCode="&quot;$&quot;#,##0.00;[Red]-&quot;$&quot;#,##0.00"/>
    <numFmt numFmtId="167" formatCode="0.0&quot;×&quot;"/>
    <numFmt numFmtId="168" formatCode="m/d"/>
    <numFmt numFmtId="169" formatCode="0;-0;&quot;&quot;"/>
    <numFmt numFmtId="170" formatCode="0.00;-0.00;&quot;&quot;"/>
    <numFmt numFmtId="171" formatCode="&quot;$&quot;#,##0.00;[Red]-&quot;$&quot;#,##0.00;&quot;&quot;"/>
  </numFmts>
  <fonts count="16" x14ac:knownFonts="1">
    <font>
      <color theme="1"/>
      <family val="2"/>
      <scheme val="minor"/>
      <sz val="11"/>
      <name val="Calibri"/>
    </font>
    <font>
      <b/>
      <color rgb="FF1B1F24"/>
      <sz val="20"/>
      <name val="Calibri"/>
    </font>
    <font>
      <color rgb="FF4A5260"/>
      <sz val="10"/>
      <name val="Calibri"/>
    </font>
    <font>
      <i/>
      <color rgb="FF4A5260"/>
      <sz val="9"/>
      <name val="Calibri"/>
    </font>
    <font>
      <color rgb="FF1B1F24"/>
      <sz val="10"/>
      <name val="Calibri"/>
    </font>
    <font>
      <i/>
      <color rgb="FF4A5260"/>
      <sz val="8.5"/>
      <name val="Calibri"/>
    </font>
    <font>
      <b/>
      <color rgb="FF8B93A1"/>
      <sz val="7.5"/>
      <name val="Calibri"/>
    </font>
    <font>
      <color rgb="FF4A5260"/>
      <sz val="9"/>
      <name val="Calibri"/>
    </font>
    <font>
      <b/>
      <color rgb="FF4A5260"/>
      <sz val="7.5"/>
      <name val="Calibri"/>
    </font>
    <font>
      <b/>
      <color rgb="FF1B1F24"/>
      <sz val="10"/>
      <name val="Calibri"/>
    </font>
    <font>
      <color rgb="FF4A5260"/>
      <sz val="9.5"/>
      <name val="Calibri"/>
    </font>
    <font>
      <b/>
      <color rgb="FF4A5260"/>
      <sz val="8"/>
      <name val="Calibri"/>
    </font>
    <font>
      <color rgb="FF8B93A1"/>
      <sz val="7"/>
      <name val="Calibri"/>
    </font>
    <font>
      <color rgb="FF8B93A1"/>
      <sz val="8"/>
      <name val="Calibri"/>
    </font>
    <font>
      <b/>
      <color rgb="FF4A5260"/>
      <sz val="10"/>
      <name val="Calibri"/>
    </font>
    <font>
      <u/>
      <color rgb="FF2563EB"/>
      <sz val="9"/>
      <name val="Calibri"/>
    </font>
  </fonts>
  <fills count="4">
    <fill>
      <patternFill patternType="none"/>
    </fill>
    <fill>
      <patternFill patternType="gray125"/>
    </fill>
    <fill>
      <patternFill patternType="solid">
        <fgColor rgb="FFFFFBEB"/>
      </patternFill>
    </fill>
    <fill>
      <patternFill patternType="solid">
        <fgColor rgb="FFF3F5F8"/>
      </patternFill>
    </fill>
  </fills>
  <borders count="8">
    <border>
      <left/>
      <right/>
      <top/>
      <bottom/>
      <diagonal/>
    </border>
    <border>
      <left/>
      <right/>
      <top/>
      <bottom style="medium">
        <color rgb="FF2563EB"/>
      </bottom>
      <diagonal/>
    </border>
    <border>
      <left/>
      <right/>
      <top/>
      <bottom style="thin">
        <color rgb="FF8B93A1"/>
      </bottom>
      <diagonal/>
    </border>
    <border>
      <left/>
      <right/>
      <top style="thin">
        <color rgb="FFD7DCE3"/>
      </top>
      <bottom style="thin">
        <color rgb="FF4A5260"/>
      </bottom>
      <diagonal/>
    </border>
    <border>
      <left/>
      <right/>
      <top/>
      <bottom style="thin">
        <color rgb="FFD7DCE3"/>
      </bottom>
      <diagonal/>
    </border>
    <border>
      <left/>
      <right/>
      <top style="medium">
        <color rgb="FF1B1F24"/>
      </top>
      <bottom style="thin">
        <color rgb="FFD7DCE3"/>
      </bottom>
      <diagonal/>
    </border>
    <border>
      <left style="medium">
        <color rgb="FF2563EB"/>
      </left>
      <right/>
      <top/>
      <bottom/>
      <diagonal/>
    </border>
    <border>
      <left/>
      <right/>
      <top/>
      <bottom style="thin">
        <color rgb="FF1B1F24"/>
      </bottom>
      <diagonal/>
    </border>
  </borders>
  <cellStyleXfs count="1">
    <xf numFmtId="0" fontId="0" fillId="0" borderId="0"/>
  </cellStyleXfs>
  <cellXfs count="47">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3" fillId="0" borderId="0" xfId="0" applyFont="1"/>
    <xf numFmtId="0" fontId="0" fillId="0" borderId="1" xfId="0" applyBorder="1"/>
    <xf numFmtId="0" fontId="4" fillId="2" borderId="2" xfId="0" applyFont="1" applyFill="1" applyBorder="1"/>
    <xf numFmtId="0" fontId="5" fillId="0" borderId="0" xfId="0" applyFont="1" applyAlignment="1">
      <alignment vertical="center"/>
    </xf>
    <xf numFmtId="0" fontId="6" fillId="0" borderId="0" xfId="0" applyFont="1"/>
    <xf numFmtId="0" fontId="7" fillId="0" borderId="0" xfId="0" applyFont="1" applyAlignment="1">
      <alignment vertical="center"/>
    </xf>
    <xf numFmtId="0" fontId="4" fillId="2" borderId="2" xfId="0" applyFont="1" applyFill="1" applyBorder="1" applyAlignment="1">
      <alignment horizontal="left" vertical="center"/>
    </xf>
    <xf numFmtId="164" fontId="4" fillId="2" borderId="2" xfId="0" applyNumberFormat="1" applyFont="1" applyFill="1" applyBorder="1" applyAlignment="1">
      <alignment horizontal="left" vertical="center"/>
    </xf>
    <xf numFmtId="165" fontId="4" fillId="2" borderId="2" xfId="0" applyNumberFormat="1" applyFont="1" applyFill="1" applyBorder="1" applyAlignment="1">
      <alignment horizontal="right" vertical="center"/>
    </xf>
    <xf numFmtId="166" fontId="4" fillId="2" borderId="2" xfId="0" applyNumberFormat="1" applyFont="1" applyFill="1" applyBorder="1" applyAlignment="1">
      <alignment horizontal="right" vertical="center"/>
    </xf>
    <xf numFmtId="167" fontId="4" fillId="2" borderId="2" xfId="0" applyNumberFormat="1" applyFont="1" applyFill="1" applyBorder="1" applyAlignment="1">
      <alignment horizontal="right" vertical="center"/>
    </xf>
    <xf numFmtId="0" fontId="8" fillId="3" borderId="3" xfId="0" applyFont="1" applyFill="1" applyBorder="1" applyAlignment="1">
      <alignment horizontal="left" vertical="bottom" wrapText="1"/>
    </xf>
    <xf numFmtId="0" fontId="8" fillId="3" borderId="3" xfId="0" applyFont="1" applyFill="1" applyBorder="1" applyAlignment="1">
      <alignment horizontal="center" vertical="bottom" wrapText="1"/>
    </xf>
    <xf numFmtId="0" fontId="8" fillId="3" borderId="3" xfId="0" applyFont="1" applyFill="1" applyBorder="1" applyAlignment="1">
      <alignment horizontal="right" vertical="bottom" wrapText="1"/>
    </xf>
    <xf numFmtId="0" fontId="9" fillId="0" borderId="4" xfId="0" applyFont="1" applyBorder="1" applyAlignment="1">
      <alignment horizontal="left" vertical="center"/>
    </xf>
    <xf numFmtId="168" fontId="2" fillId="0" borderId="4" xfId="0" applyNumberFormat="1" applyFont="1" applyBorder="1" applyAlignment="1">
      <alignment horizontal="center" vertical="center"/>
    </xf>
    <xf numFmtId="0" fontId="4" fillId="2" borderId="4" xfId="0" applyFont="1" applyFill="1" applyBorder="1" applyAlignment="1">
      <alignment horizontal="left" vertical="center"/>
    </xf>
    <xf numFmtId="18" fontId="4" fillId="2" borderId="4" xfId="0" applyNumberFormat="1" applyFont="1" applyFill="1" applyBorder="1" applyAlignment="1">
      <alignment horizontal="center" vertical="center"/>
    </xf>
    <xf numFmtId="169" fontId="4" fillId="2" borderId="4" xfId="0" applyNumberFormat="1" applyFont="1" applyFill="1" applyBorder="1" applyAlignment="1">
      <alignment horizontal="right" vertical="center"/>
    </xf>
    <xf numFmtId="170" fontId="4" fillId="0" borderId="4" xfId="0" applyNumberFormat="1" applyFont="1" applyBorder="1" applyAlignment="1">
      <alignment horizontal="right" vertical="center"/>
    </xf>
    <xf numFmtId="0" fontId="4" fillId="2" borderId="4" xfId="0" applyFont="1" applyFill="1" applyBorder="1" applyAlignment="1">
      <alignment horizontal="left" vertical="center" wrapText="1"/>
    </xf>
    <xf numFmtId="168" fontId="4" fillId="2" borderId="4" xfId="0" applyNumberFormat="1" applyFont="1" applyFill="1" applyBorder="1" applyAlignment="1">
      <alignment horizontal="center" vertical="center"/>
    </xf>
    <xf numFmtId="0" fontId="9" fillId="0" borderId="5" xfId="0" applyFont="1" applyBorder="1" applyAlignment="1">
      <alignment horizontal="left" vertical="center"/>
    </xf>
    <xf numFmtId="2" fontId="9" fillId="0" borderId="5" xfId="0" applyNumberFormat="1" applyFont="1" applyBorder="1" applyAlignment="1">
      <alignment horizontal="right" vertical="center"/>
    </xf>
    <xf numFmtId="0" fontId="10" fillId="0" borderId="0" xfId="0" applyFont="1" applyAlignment="1">
      <alignment horizontal="right" vertical="top"/>
    </xf>
    <xf numFmtId="171" fontId="4" fillId="0" borderId="0" xfId="0" applyNumberFormat="1" applyFont="1" applyAlignment="1">
      <alignment horizontal="right" vertical="center"/>
    </xf>
    <xf numFmtId="171" fontId="9" fillId="0" borderId="5" xfId="0" applyNumberFormat="1" applyFont="1" applyBorder="1" applyAlignment="1">
      <alignment horizontal="right" vertical="center"/>
    </xf>
    <xf numFmtId="0" fontId="4" fillId="2" borderId="2" xfId="0" applyFont="1" applyFill="1" applyBorder="1" applyAlignment="1">
      <alignment horizontal="left" vertical="center" wrapText="1"/>
    </xf>
    <xf numFmtId="0" fontId="7" fillId="3" borderId="6" xfId="0" applyFont="1" applyFill="1" applyBorder="1" applyAlignment="1">
      <alignment vertical="center" wrapText="1" indent="1"/>
    </xf>
    <xf numFmtId="0" fontId="11" fillId="0" borderId="0" xfId="0" applyFont="1"/>
    <xf numFmtId="0" fontId="4" fillId="0" borderId="7" xfId="0" applyFont="1" applyBorder="1"/>
    <xf numFmtId="0" fontId="12" fillId="0" borderId="0" xfId="0" applyFont="1"/>
    <xf numFmtId="0" fontId="13" fillId="0" borderId="0" xfId="0" applyFont="1" applyAlignment="1">
      <alignment vertical="top" wrapText="1"/>
    </xf>
    <xf numFmtId="0" fontId="13" fillId="0" borderId="0" xfId="0" applyFont="1" applyAlignment="1">
      <alignment horizontal="right" vertical="top"/>
    </xf>
    <xf numFmtId="168" fontId="13" fillId="0" borderId="0" xfId="0" applyNumberFormat="1" applyFont="1" applyAlignment="1">
      <alignment horizontal="right" vertical="center"/>
    </xf>
    <xf numFmtId="171" fontId="4" fillId="2" borderId="4" xfId="0" applyNumberFormat="1" applyFont="1" applyFill="1" applyBorder="1" applyAlignment="1">
      <alignment horizontal="right" vertical="center"/>
    </xf>
    <xf numFmtId="170" fontId="4" fillId="2" borderId="4" xfId="0" applyNumberFormat="1" applyFont="1" applyFill="1" applyBorder="1" applyAlignment="1">
      <alignment horizontal="right" vertical="center"/>
    </xf>
    <xf numFmtId="171" fontId="4" fillId="0" borderId="4" xfId="0" applyNumberFormat="1" applyFont="1" applyBorder="1" applyAlignment="1">
      <alignment horizontal="right" vertical="center"/>
    </xf>
    <xf numFmtId="166" fontId="9" fillId="0" borderId="5" xfId="0" applyNumberFormat="1" applyFont="1" applyBorder="1" applyAlignment="1">
      <alignment horizontal="right" vertical="center"/>
    </xf>
    <xf numFmtId="0" fontId="14" fillId="0" borderId="0" xfId="0" applyFont="1" applyAlignment="1">
      <alignment horizontal="right" vertical="top"/>
    </xf>
    <xf numFmtId="0" fontId="4" fillId="0" borderId="0" xfId="0" applyFont="1" applyAlignment="1">
      <alignment horizontal="left" vertical="top" wrapText="1"/>
    </xf>
    <xf numFmtId="0" fontId="2" fillId="0" borderId="0" xfId="0" applyFont="1" applyAlignment="1">
      <alignment horizontal="right" vertical="top"/>
    </xf>
    <xf numFmtId="0" fontId="2" fillId="0" borderId="0" xfId="0" applyFont="1" applyAlignment="1">
      <alignment horizontal="left" vertical="top" wrapText="1"/>
    </xf>
    <xf numFmtId="0" fontId="1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uildworkpro.com/features/time-tracking/" TargetMode="External"/><Relationship Id="rId2" Type="http://schemas.openxmlformats.org/officeDocument/2006/relationships/hyperlink" Target="https://buildworkpro.com/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howGridLines="0"/>
  </sheetViews>
  <sheetFormatPr defaultRowHeight="15" outlineLevelRow="0" outlineLevelCol="0" x14ac:dyDescent="55"/>
  <cols>
    <col min="1" max="1" width="7" customWidth="1"/>
    <col min="2" max="2" width="10" customWidth="1"/>
    <col min="3" max="4" width="24" customWidth="1"/>
    <col min="9" max="10" width="10" customWidth="1"/>
    <col min="11" max="11" width="30" customWidth="1"/>
  </cols>
  <sheetData>
    <row r="1" ht="30" customHeight="1" spans="1:11" x14ac:dyDescent="0.25">
      <c r="A1" s="1" t="s">
        <v>0</v>
      </c>
      <c r="J1" s="2" t="s">
        <v>1</v>
      </c>
      <c r="K1" s="2"/>
    </row>
    <row r="2" spans="1:1" x14ac:dyDescent="0.25">
      <c r="A2" s="3" t="s">
        <v>2</v>
      </c>
    </row>
    <row r="3" ht="6" customHeight="1" spans="1:11" x14ac:dyDescent="0.25">
      <c r="A3" s="4"/>
      <c r="B3" s="4"/>
      <c r="C3" s="4"/>
      <c r="D3" s="4"/>
      <c r="E3" s="4"/>
      <c r="F3" s="4"/>
      <c r="G3" s="4"/>
      <c r="H3" s="4"/>
      <c r="I3" s="4"/>
      <c r="J3" s="4"/>
      <c r="K3" s="4"/>
    </row>
    <row r="4" spans="1:2" x14ac:dyDescent="0.25">
      <c r="A4" s="5"/>
      <c r="B4" s="6" t="s">
        <v>3</v>
      </c>
    </row>
    <row r="6" spans="1:9" x14ac:dyDescent="0.25">
      <c r="A6" s="7" t="s">
        <v>4</v>
      </c>
      <c r="E6" s="7" t="s">
        <v>5</v>
      </c>
      <c r="I6" s="7" t="s">
        <v>6</v>
      </c>
    </row>
    <row r="7" spans="1:11" x14ac:dyDescent="0.25">
      <c r="A7" s="8" t="s">
        <v>7</v>
      </c>
      <c r="B7" s="8"/>
      <c r="C7" s="9"/>
      <c r="D7" s="9"/>
      <c r="E7" s="8" t="s">
        <v>8</v>
      </c>
      <c r="F7" s="8"/>
      <c r="G7" s="10"/>
      <c r="H7" s="10"/>
      <c r="I7" s="8" t="s">
        <v>9</v>
      </c>
      <c r="J7" s="8"/>
      <c r="K7" s="11">
        <v>40</v>
      </c>
    </row>
    <row r="8" spans="1:11" x14ac:dyDescent="0.25">
      <c r="A8" s="8" t="s">
        <v>10</v>
      </c>
      <c r="B8" s="8"/>
      <c r="C8" s="9"/>
      <c r="D8" s="9"/>
      <c r="E8" s="8" t="s">
        <v>11</v>
      </c>
      <c r="F8" s="8"/>
      <c r="G8" s="9"/>
      <c r="H8" s="9"/>
      <c r="I8" s="8" t="s">
        <v>12</v>
      </c>
      <c r="J8" s="8"/>
      <c r="K8" s="11"/>
    </row>
    <row r="9" spans="1:11" x14ac:dyDescent="0.25">
      <c r="A9" s="8" t="s">
        <v>13</v>
      </c>
      <c r="B9" s="8"/>
      <c r="C9" s="9"/>
      <c r="D9" s="9"/>
      <c r="E9" s="8" t="s">
        <v>14</v>
      </c>
      <c r="F9" s="8"/>
      <c r="G9" s="12"/>
      <c r="H9" s="12"/>
      <c r="I9" s="8" t="s">
        <v>15</v>
      </c>
      <c r="J9" s="8"/>
      <c r="K9" s="13">
        <v>1.5</v>
      </c>
    </row>
    <row r="11" ht="22" customHeight="1" spans="1:11" x14ac:dyDescent="0.25">
      <c r="A11" s="14" t="s">
        <v>16</v>
      </c>
      <c r="B11" s="15" t="s">
        <v>17</v>
      </c>
      <c r="C11" s="14" t="s">
        <v>18</v>
      </c>
      <c r="D11" s="14" t="s">
        <v>19</v>
      </c>
      <c r="E11" s="15" t="s">
        <v>20</v>
      </c>
      <c r="F11" s="15" t="s">
        <v>21</v>
      </c>
      <c r="G11" s="16" t="s">
        <v>22</v>
      </c>
      <c r="H11" s="16" t="s">
        <v>23</v>
      </c>
      <c r="I11" s="16" t="s">
        <v>24</v>
      </c>
      <c r="J11" s="16" t="s">
        <v>25</v>
      </c>
      <c r="K11" s="14" t="s">
        <v>26</v>
      </c>
    </row>
    <row r="12" spans="1:11" x14ac:dyDescent="0.25">
      <c r="A12" s="17" t="s">
        <v>27</v>
      </c>
      <c r="B12" s="18">
        <f>IF($G$7="","",$G$7-6)</f>
      </c>
      <c r="C12" s="19"/>
      <c r="D12" s="19"/>
      <c r="E12" s="20"/>
      <c r="F12" s="20"/>
      <c r="G12" s="21"/>
      <c r="H12" s="22">
        <f>IF(OR(E12="",F12=""),"",ROUND(MOD(F12-E12,1)*24-IF(G12="",0,G12)/60,2))</f>
      </c>
      <c r="I12" s="22">
        <f>IF(H12="","",MIN(IF($K$8="",H12,MIN(H12,$K$8)),MAX(0,$K$7-0)))</f>
      </c>
      <c r="J12" s="22">
        <f>IF(H12="","",H12-I12)</f>
      </c>
      <c r="K12" s="23"/>
    </row>
    <row r="13" spans="1:11" x14ac:dyDescent="0.25">
      <c r="A13" s="17" t="s">
        <v>28</v>
      </c>
      <c r="B13" s="18">
        <f>IF($G$7="","",$G$7-5)</f>
      </c>
      <c r="C13" s="19"/>
      <c r="D13" s="19"/>
      <c r="E13" s="20"/>
      <c r="F13" s="20"/>
      <c r="G13" s="21"/>
      <c r="H13" s="22">
        <f>IF(OR(E13="",F13=""),"",ROUND(MOD(F13-E13,1)*24-IF(G13="",0,G13)/60,2))</f>
      </c>
      <c r="I13" s="22">
        <f>IF(H13="","",MIN(IF($K$8="",H13,MIN(H13,$K$8)),MAX(0,$K$7-SUM($I$12:I12))))</f>
      </c>
      <c r="J13" s="22">
        <f>IF(H13="","",H13-I13)</f>
      </c>
      <c r="K13" s="23"/>
    </row>
    <row r="14" spans="1:11" x14ac:dyDescent="0.25">
      <c r="A14" s="17" t="s">
        <v>29</v>
      </c>
      <c r="B14" s="18">
        <f>IF($G$7="","",$G$7-4)</f>
      </c>
      <c r="C14" s="19"/>
      <c r="D14" s="19"/>
      <c r="E14" s="20"/>
      <c r="F14" s="20"/>
      <c r="G14" s="21"/>
      <c r="H14" s="22">
        <f>IF(OR(E14="",F14=""),"",ROUND(MOD(F14-E14,1)*24-IF(G14="",0,G14)/60,2))</f>
      </c>
      <c r="I14" s="22">
        <f>IF(H14="","",MIN(IF($K$8="",H14,MIN(H14,$K$8)),MAX(0,$K$7-SUM($I$12:I13))))</f>
      </c>
      <c r="J14" s="22">
        <f>IF(H14="","",H14-I14)</f>
      </c>
      <c r="K14" s="23"/>
    </row>
    <row r="15" spans="1:11" x14ac:dyDescent="0.25">
      <c r="A15" s="17" t="s">
        <v>30</v>
      </c>
      <c r="B15" s="18">
        <f>IF($G$7="","",$G$7-3)</f>
      </c>
      <c r="C15" s="19"/>
      <c r="D15" s="19"/>
      <c r="E15" s="20"/>
      <c r="F15" s="20"/>
      <c r="G15" s="21"/>
      <c r="H15" s="22">
        <f>IF(OR(E15="",F15=""),"",ROUND(MOD(F15-E15,1)*24-IF(G15="",0,G15)/60,2))</f>
      </c>
      <c r="I15" s="22">
        <f>IF(H15="","",MIN(IF($K$8="",H15,MIN(H15,$K$8)),MAX(0,$K$7-SUM($I$12:I14))))</f>
      </c>
      <c r="J15" s="22">
        <f>IF(H15="","",H15-I15)</f>
      </c>
      <c r="K15" s="23"/>
    </row>
    <row r="16" spans="1:11" x14ac:dyDescent="0.25">
      <c r="A16" s="17" t="s">
        <v>31</v>
      </c>
      <c r="B16" s="18">
        <f>IF($G$7="","",$G$7-2)</f>
      </c>
      <c r="C16" s="19"/>
      <c r="D16" s="19"/>
      <c r="E16" s="20"/>
      <c r="F16" s="20"/>
      <c r="G16" s="21"/>
      <c r="H16" s="22">
        <f>IF(OR(E16="",F16=""),"",ROUND(MOD(F16-E16,1)*24-IF(G16="",0,G16)/60,2))</f>
      </c>
      <c r="I16" s="22">
        <f>IF(H16="","",MIN(IF($K$8="",H16,MIN(H16,$K$8)),MAX(0,$K$7-SUM($I$12:I15))))</f>
      </c>
      <c r="J16" s="22">
        <f>IF(H16="","",H16-I16)</f>
      </c>
      <c r="K16" s="23"/>
    </row>
    <row r="17" spans="1:11" x14ac:dyDescent="0.25">
      <c r="A17" s="17" t="s">
        <v>32</v>
      </c>
      <c r="B17" s="18">
        <f>IF($G$7="","",$G$7-1)</f>
      </c>
      <c r="C17" s="19"/>
      <c r="D17" s="19"/>
      <c r="E17" s="20"/>
      <c r="F17" s="20"/>
      <c r="G17" s="21"/>
      <c r="H17" s="22">
        <f>IF(OR(E17="",F17=""),"",ROUND(MOD(F17-E17,1)*24-IF(G17="",0,G17)/60,2))</f>
      </c>
      <c r="I17" s="22">
        <f>IF(H17="","",MIN(IF($K$8="",H17,MIN(H17,$K$8)),MAX(0,$K$7-SUM($I$12:I16))))</f>
      </c>
      <c r="J17" s="22">
        <f>IF(H17="","",H17-I17)</f>
      </c>
      <c r="K17" s="23"/>
    </row>
    <row r="18" spans="1:11" x14ac:dyDescent="0.25">
      <c r="A18" s="17" t="s">
        <v>33</v>
      </c>
      <c r="B18" s="18">
        <f>IF($G$7="","",$G$7-0)</f>
      </c>
      <c r="C18" s="19"/>
      <c r="D18" s="19"/>
      <c r="E18" s="20"/>
      <c r="F18" s="20"/>
      <c r="G18" s="21"/>
      <c r="H18" s="22">
        <f>IF(OR(E18="",F18=""),"",ROUND(MOD(F18-E18,1)*24-IF(G18="",0,G18)/60,2))</f>
      </c>
      <c r="I18" s="22">
        <f>IF(H18="","",MIN(IF($K$8="",H18,MIN(H18,$K$8)),MAX(0,$K$7-SUM($I$12:I17))))</f>
      </c>
      <c r="J18" s="22">
        <f>IF(H18="","",H18-I18)</f>
      </c>
      <c r="K18" s="23"/>
    </row>
    <row r="19" spans="1:11" x14ac:dyDescent="0.25">
      <c r="A19" s="19"/>
      <c r="B19" s="24"/>
      <c r="C19" s="19"/>
      <c r="D19" s="19"/>
      <c r="E19" s="20"/>
      <c r="F19" s="20"/>
      <c r="G19" s="21"/>
      <c r="H19" s="22">
        <f>IF(OR(E19="",F19=""),"",ROUND(MOD(F19-E19,1)*24-IF(G19="",0,G19)/60,2))</f>
      </c>
      <c r="I19" s="22">
        <f>IF(H19="","",MIN(IF($K$8="",H19,MIN(H19,$K$8)),MAX(0,$K$7-SUM($I$12:I18))))</f>
      </c>
      <c r="J19" s="22">
        <f>IF(H19="","",H19-I19)</f>
      </c>
      <c r="K19" s="23"/>
    </row>
    <row r="20" spans="1:11" x14ac:dyDescent="0.25">
      <c r="A20" s="19"/>
      <c r="B20" s="24"/>
      <c r="C20" s="19"/>
      <c r="D20" s="19"/>
      <c r="E20" s="20"/>
      <c r="F20" s="20"/>
      <c r="G20" s="21"/>
      <c r="H20" s="22">
        <f>IF(OR(E20="",F20=""),"",ROUND(MOD(F20-E20,1)*24-IF(G20="",0,G20)/60,2))</f>
      </c>
      <c r="I20" s="22">
        <f>IF(H20="","",MIN(IF($K$8="",H20,MIN(H20,$K$8)),MAX(0,$K$7-SUM($I$12:I19))))</f>
      </c>
      <c r="J20" s="22">
        <f>IF(H20="","",H20-I20)</f>
      </c>
      <c r="K20" s="23"/>
    </row>
    <row r="21" spans="1:11" x14ac:dyDescent="0.25">
      <c r="A21" s="19"/>
      <c r="B21" s="24"/>
      <c r="C21" s="19"/>
      <c r="D21" s="19"/>
      <c r="E21" s="20"/>
      <c r="F21" s="20"/>
      <c r="G21" s="21"/>
      <c r="H21" s="22">
        <f>IF(OR(E21="",F21=""),"",ROUND(MOD(F21-E21,1)*24-IF(G21="",0,G21)/60,2))</f>
      </c>
      <c r="I21" s="22">
        <f>IF(H21="","",MIN(IF($K$8="",H21,MIN(H21,$K$8)),MAX(0,$K$7-SUM($I$12:I20))))</f>
      </c>
      <c r="J21" s="22">
        <f>IF(H21="","",H21-I21)</f>
      </c>
      <c r="K21" s="23"/>
    </row>
    <row r="22" ht="22" customHeight="1" spans="1:11" x14ac:dyDescent="0.25">
      <c r="A22" s="25" t="s">
        <v>34</v>
      </c>
      <c r="B22" s="25" t="s">
        <v>34</v>
      </c>
      <c r="C22" s="25" t="s">
        <v>35</v>
      </c>
      <c r="D22" s="25"/>
      <c r="E22" s="25"/>
      <c r="F22" s="25"/>
      <c r="G22" s="25"/>
      <c r="H22" s="26">
        <f>SUM(H12:H21)</f>
      </c>
      <c r="I22" s="26">
        <f>SUM(I12:I21)</f>
      </c>
      <c r="J22" s="26">
        <f>SUM(J12:J21)</f>
      </c>
      <c r="K22" s="25"/>
    </row>
    <row r="24" spans="8:10" x14ac:dyDescent="0.25">
      <c r="H24" s="27" t="s">
        <v>36</v>
      </c>
      <c r="I24" s="27"/>
      <c r="J24" s="28">
        <f>IF($G$9="","",I22*$G$9)</f>
      </c>
    </row>
    <row r="25" spans="8:10" x14ac:dyDescent="0.25">
      <c r="H25" s="27" t="s">
        <v>37</v>
      </c>
      <c r="I25" s="27"/>
      <c r="J25" s="28">
        <f>IF($G$9="","",J22*$G$9*$K$9)</f>
      </c>
    </row>
    <row r="26" ht="22" customHeight="1" spans="1:11" x14ac:dyDescent="0.25">
      <c r="A26" s="25"/>
      <c r="B26" s="25"/>
      <c r="C26" s="25"/>
      <c r="D26" s="25"/>
      <c r="E26" s="25"/>
      <c r="F26" s="25"/>
      <c r="G26" s="25"/>
      <c r="H26" s="25" t="s">
        <v>38</v>
      </c>
      <c r="I26" s="25"/>
      <c r="J26" s="29">
        <f>IF($G$9="","",J24+J25)</f>
      </c>
      <c r="K26" s="25"/>
    </row>
    <row r="28" spans="1:1" x14ac:dyDescent="0.25">
      <c r="A28" s="7" t="s">
        <v>39</v>
      </c>
    </row>
    <row r="29" ht="18" customHeight="1" spans="1:11" x14ac:dyDescent="0.25">
      <c r="A29" s="30"/>
      <c r="B29" s="30"/>
      <c r="C29" s="30"/>
      <c r="D29" s="30"/>
      <c r="E29" s="30"/>
      <c r="F29" s="30"/>
      <c r="G29" s="30"/>
      <c r="H29" s="30"/>
      <c r="I29" s="30"/>
      <c r="J29" s="30"/>
      <c r="K29" s="30"/>
    </row>
    <row r="30" ht="18" customHeight="1" spans="1:11" x14ac:dyDescent="0.25">
      <c r="A30" s="30"/>
      <c r="B30" s="30"/>
      <c r="C30" s="30"/>
      <c r="D30" s="30"/>
      <c r="E30" s="30"/>
      <c r="F30" s="30"/>
      <c r="G30" s="30"/>
      <c r="H30" s="30"/>
      <c r="I30" s="30"/>
      <c r="J30" s="30"/>
      <c r="K30" s="30"/>
    </row>
    <row r="32" ht="30" customHeight="1" spans="1:11" x14ac:dyDescent="0.25">
      <c r="A32" s="31" t="s">
        <v>40</v>
      </c>
      <c r="B32" s="31"/>
      <c r="C32" s="31"/>
      <c r="D32" s="31"/>
      <c r="E32" s="31"/>
      <c r="F32" s="31"/>
      <c r="G32" s="31"/>
      <c r="H32" s="31"/>
      <c r="I32" s="31"/>
      <c r="J32" s="31"/>
      <c r="K32" s="31"/>
    </row>
    <row r="34" spans="1:7" x14ac:dyDescent="0.25">
      <c r="A34" s="32" t="s">
        <v>4</v>
      </c>
      <c r="G34" s="32" t="s">
        <v>41</v>
      </c>
    </row>
    <row r="36" ht="22" customHeight="1" spans="1:10" x14ac:dyDescent="0.25">
      <c r="A36" s="33"/>
      <c r="B36" s="33"/>
      <c r="C36" s="33"/>
      <c r="D36" s="33"/>
      <c r="G36" s="33"/>
      <c r="H36" s="33"/>
      <c r="I36" s="33"/>
      <c r="J36" s="33"/>
    </row>
    <row r="37" spans="1:7" x14ac:dyDescent="0.25">
      <c r="A37" s="34" t="s">
        <v>42</v>
      </c>
      <c r="G37" s="34" t="s">
        <v>42</v>
      </c>
    </row>
    <row r="38" ht="22" customHeight="1" spans="1:10" x14ac:dyDescent="0.25">
      <c r="A38" s="33"/>
      <c r="B38" s="33"/>
      <c r="C38" s="33"/>
      <c r="D38" s="33"/>
      <c r="G38" s="33"/>
      <c r="H38" s="33"/>
      <c r="I38" s="33"/>
      <c r="J38" s="33"/>
    </row>
    <row r="39" spans="1:7" x14ac:dyDescent="0.25">
      <c r="A39" s="34" t="s">
        <v>43</v>
      </c>
      <c r="G39" s="34" t="s">
        <v>43</v>
      </c>
    </row>
    <row r="40" ht="22" customHeight="1" spans="1:10" x14ac:dyDescent="0.25">
      <c r="A40" s="33"/>
      <c r="B40" s="33"/>
      <c r="C40" s="33"/>
      <c r="D40" s="33"/>
      <c r="G40" s="33"/>
      <c r="H40" s="33"/>
      <c r="I40" s="33"/>
      <c r="J40" s="33"/>
    </row>
    <row r="41" spans="1:7" x14ac:dyDescent="0.25">
      <c r="A41" s="34" t="s">
        <v>17</v>
      </c>
      <c r="G41" s="34" t="s">
        <v>17</v>
      </c>
    </row>
    <row r="43" ht="26" customHeight="1" spans="1:11" x14ac:dyDescent="0.25">
      <c r="A43" s="35" t="s">
        <v>44</v>
      </c>
      <c r="B43" s="35"/>
      <c r="C43" s="35"/>
      <c r="D43" s="35"/>
      <c r="E43" s="35"/>
      <c r="F43" s="35"/>
      <c r="G43" s="35"/>
      <c r="H43" s="35"/>
      <c r="I43" s="35"/>
      <c r="J43" s="35"/>
      <c r="K43" s="35"/>
    </row>
  </sheetData>
  <mergeCells count="28">
    <mergeCell ref="J1:K1"/>
    <mergeCell ref="A7:B7"/>
    <mergeCell ref="C7:D7"/>
    <mergeCell ref="E7:F7"/>
    <mergeCell ref="G7:H7"/>
    <mergeCell ref="I7:J7"/>
    <mergeCell ref="A8:B8"/>
    <mergeCell ref="C8:D8"/>
    <mergeCell ref="E8:F8"/>
    <mergeCell ref="G8:H8"/>
    <mergeCell ref="I8:J8"/>
    <mergeCell ref="A9:B9"/>
    <mergeCell ref="C9:D9"/>
    <mergeCell ref="E9:F9"/>
    <mergeCell ref="G9:H9"/>
    <mergeCell ref="I9:J9"/>
    <mergeCell ref="H24:I24"/>
    <mergeCell ref="H25:I25"/>
    <mergeCell ref="H26:I26"/>
    <mergeCell ref="A29:K30"/>
    <mergeCell ref="A32:K32"/>
    <mergeCell ref="A36:D36"/>
    <mergeCell ref="G36:J36"/>
    <mergeCell ref="A38:D38"/>
    <mergeCell ref="G38:J38"/>
    <mergeCell ref="A40:D40"/>
    <mergeCell ref="G40:J40"/>
    <mergeCell ref="A43:K43"/>
  </mergeCells>
  <hyperlinks>
    <hyperlink ref="A43" r:id="rId1"/>
  </hyperlinks>
  <printOptions horizontalCentered="1"/>
  <pageMargins left="0.5" right="0.5" top="0.6" bottom="0.6" header="0.3" footer="0.3"/>
  <pageSetup paperSize="1" orientation="landscape" horizontalDpi="4294967295" verticalDpi="4294967295" scale="100" fitToWidth="1" fitToHeight="1"/>
  <headerFooter>
    <oddFooter>&amp;L&amp;8&amp;K8B93A1Free template by BuildWorkPro · buildworkpro.com/templates&amp;C&amp;8&amp;K8B93A1Weekly Timesheet&amp;R&amp;8&amp;K8B93A1Page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workbookViewId="0" showGridLines="0">
      <pane ySplit="9" topLeftCell="A10" activePane="bottomLeft" state="frozen"/>
      <selection pane="bottomLeft"/>
    </sheetView>
  </sheetViews>
  <sheetFormatPr defaultRowHeight="15" outlineLevelRow="0" outlineLevelCol="0" x14ac:dyDescent="55"/>
  <cols>
    <col min="1" max="1" width="22" customWidth="1"/>
    <col min="2" max="2" width="20" customWidth="1"/>
    <col min="3" max="3" width="10" customWidth="1"/>
    <col min="4" max="10" width="8" customWidth="1"/>
    <col min="14" max="15" width="12" customWidth="1"/>
    <col min="16" max="16" width="13" customWidth="1"/>
  </cols>
  <sheetData>
    <row r="1" ht="30" customHeight="1" spans="1:1" x14ac:dyDescent="0.25">
      <c r="A1" s="1" t="s">
        <v>45</v>
      </c>
    </row>
    <row r="2" spans="1:1" x14ac:dyDescent="0.25">
      <c r="A2" s="3" t="s">
        <v>46</v>
      </c>
    </row>
    <row r="3" ht="6" customHeight="1" spans="1:16" x14ac:dyDescent="0.25">
      <c r="A3" s="4"/>
      <c r="B3" s="4"/>
      <c r="C3" s="4"/>
      <c r="D3" s="4"/>
      <c r="E3" s="4"/>
      <c r="F3" s="4"/>
      <c r="G3" s="4"/>
      <c r="H3" s="4"/>
      <c r="I3" s="4"/>
      <c r="J3" s="4"/>
      <c r="K3" s="4"/>
      <c r="L3" s="4"/>
      <c r="M3" s="4"/>
      <c r="N3" s="4"/>
      <c r="O3" s="4"/>
      <c r="P3" s="4"/>
    </row>
    <row r="4" spans="1:2" x14ac:dyDescent="0.25">
      <c r="A4" s="5"/>
      <c r="B4" s="6" t="s">
        <v>3</v>
      </c>
    </row>
    <row r="5" spans="1:14" x14ac:dyDescent="0.25">
      <c r="A5" s="8" t="s">
        <v>47</v>
      </c>
      <c r="B5" s="10"/>
      <c r="D5" s="8" t="s">
        <v>48</v>
      </c>
      <c r="E5" s="8"/>
      <c r="F5" s="9"/>
      <c r="G5" s="9"/>
      <c r="H5" s="9"/>
      <c r="I5" s="9"/>
      <c r="K5" s="8" t="s">
        <v>9</v>
      </c>
      <c r="L5" s="8"/>
      <c r="M5" s="8"/>
      <c r="N5" s="11">
        <v>40</v>
      </c>
    </row>
    <row r="6" spans="1:14" x14ac:dyDescent="0.25">
      <c r="A6" s="8" t="s">
        <v>49</v>
      </c>
      <c r="B6" s="9"/>
      <c r="D6" s="8" t="s">
        <v>50</v>
      </c>
      <c r="E6" s="8"/>
      <c r="F6" s="9"/>
      <c r="G6" s="9"/>
      <c r="H6" s="9"/>
      <c r="I6" s="9"/>
      <c r="K6" s="8" t="s">
        <v>15</v>
      </c>
      <c r="L6" s="8"/>
      <c r="M6" s="8"/>
      <c r="N6" s="13">
        <v>1.5</v>
      </c>
    </row>
    <row r="8" spans="3:10" x14ac:dyDescent="0.25">
      <c r="C8" s="36" t="s">
        <v>51</v>
      </c>
      <c r="D8" s="37">
        <f>IF($B$5="","",$B$5-6)</f>
      </c>
      <c r="E8" s="37">
        <f>IF($B$5="","",$B$5-5)</f>
      </c>
      <c r="F8" s="37">
        <f>IF($B$5="","",$B$5-4)</f>
      </c>
      <c r="G8" s="37">
        <f>IF($B$5="","",$B$5-3)</f>
      </c>
      <c r="H8" s="37">
        <f>IF($B$5="","",$B$5-2)</f>
      </c>
      <c r="I8" s="37">
        <f>IF($B$5="","",$B$5-1)</f>
      </c>
      <c r="J8" s="37">
        <f>IF($B$5="","",$B$5-0)</f>
      </c>
    </row>
    <row r="9" ht="22" customHeight="1" spans="1:16" x14ac:dyDescent="0.25">
      <c r="A9" s="14" t="s">
        <v>52</v>
      </c>
      <c r="B9" s="14" t="s">
        <v>53</v>
      </c>
      <c r="C9" s="16" t="s">
        <v>54</v>
      </c>
      <c r="D9" s="16" t="s">
        <v>55</v>
      </c>
      <c r="E9" s="16" t="s">
        <v>56</v>
      </c>
      <c r="F9" s="16" t="s">
        <v>57</v>
      </c>
      <c r="G9" s="16" t="s">
        <v>58</v>
      </c>
      <c r="H9" s="16" t="s">
        <v>59</v>
      </c>
      <c r="I9" s="16" t="s">
        <v>60</v>
      </c>
      <c r="J9" s="16" t="s">
        <v>61</v>
      </c>
      <c r="K9" s="16" t="s">
        <v>62</v>
      </c>
      <c r="L9" s="16" t="s">
        <v>24</v>
      </c>
      <c r="M9" s="16" t="s">
        <v>25</v>
      </c>
      <c r="N9" s="16" t="s">
        <v>63</v>
      </c>
      <c r="O9" s="16" t="s">
        <v>64</v>
      </c>
      <c r="P9" s="16" t="s">
        <v>65</v>
      </c>
    </row>
    <row r="10" spans="1:16" x14ac:dyDescent="0.25">
      <c r="A10" s="19"/>
      <c r="B10" s="19"/>
      <c r="C10" s="38"/>
      <c r="D10" s="39"/>
      <c r="E10" s="39"/>
      <c r="F10" s="39"/>
      <c r="G10" s="39"/>
      <c r="H10" s="39"/>
      <c r="I10" s="39"/>
      <c r="J10" s="39"/>
      <c r="K10" s="22">
        <f>IF(COUNT(D10:J10)=0,"",SUM(D10:J10))</f>
      </c>
      <c r="L10" s="22">
        <f>IF(K10="","",MIN(K10,$N$5))</f>
      </c>
      <c r="M10" s="22">
        <f>IF(K10="","",K10-L10)</f>
      </c>
      <c r="N10" s="40">
        <f>IF(OR(K10="",C10=""),"",L10*C10)</f>
      </c>
      <c r="O10" s="40">
        <f>IF(OR(K10="",C10=""),"",M10*C10*$N$6)</f>
      </c>
      <c r="P10" s="40">
        <f>IF(OR(K10="",C10=""),"",N10+O10)</f>
      </c>
    </row>
    <row r="11" spans="1:16" x14ac:dyDescent="0.25">
      <c r="A11" s="19"/>
      <c r="B11" s="19"/>
      <c r="C11" s="38"/>
      <c r="D11" s="39"/>
      <c r="E11" s="39"/>
      <c r="F11" s="39"/>
      <c r="G11" s="39"/>
      <c r="H11" s="39"/>
      <c r="I11" s="39"/>
      <c r="J11" s="39"/>
      <c r="K11" s="22">
        <f>IF(COUNT(D11:J11)=0,"",SUM(D11:J11))</f>
      </c>
      <c r="L11" s="22">
        <f>IF(K11="","",MIN(K11,$N$5))</f>
      </c>
      <c r="M11" s="22">
        <f>IF(K11="","",K11-L11)</f>
      </c>
      <c r="N11" s="40">
        <f>IF(OR(K11="",C11=""),"",L11*C11)</f>
      </c>
      <c r="O11" s="40">
        <f>IF(OR(K11="",C11=""),"",M11*C11*$N$6)</f>
      </c>
      <c r="P11" s="40">
        <f>IF(OR(K11="",C11=""),"",N11+O11)</f>
      </c>
    </row>
    <row r="12" spans="1:16" x14ac:dyDescent="0.25">
      <c r="A12" s="19"/>
      <c r="B12" s="19"/>
      <c r="C12" s="38"/>
      <c r="D12" s="39"/>
      <c r="E12" s="39"/>
      <c r="F12" s="39"/>
      <c r="G12" s="39"/>
      <c r="H12" s="39"/>
      <c r="I12" s="39"/>
      <c r="J12" s="39"/>
      <c r="K12" s="22">
        <f>IF(COUNT(D12:J12)=0,"",SUM(D12:J12))</f>
      </c>
      <c r="L12" s="22">
        <f>IF(K12="","",MIN(K12,$N$5))</f>
      </c>
      <c r="M12" s="22">
        <f>IF(K12="","",K12-L12)</f>
      </c>
      <c r="N12" s="40">
        <f>IF(OR(K12="",C12=""),"",L12*C12)</f>
      </c>
      <c r="O12" s="40">
        <f>IF(OR(K12="",C12=""),"",M12*C12*$N$6)</f>
      </c>
      <c r="P12" s="40">
        <f>IF(OR(K12="",C12=""),"",N12+O12)</f>
      </c>
    </row>
    <row r="13" spans="1:16" x14ac:dyDescent="0.25">
      <c r="A13" s="19"/>
      <c r="B13" s="19"/>
      <c r="C13" s="38"/>
      <c r="D13" s="39"/>
      <c r="E13" s="39"/>
      <c r="F13" s="39"/>
      <c r="G13" s="39"/>
      <c r="H13" s="39"/>
      <c r="I13" s="39"/>
      <c r="J13" s="39"/>
      <c r="K13" s="22">
        <f>IF(COUNT(D13:J13)=0,"",SUM(D13:J13))</f>
      </c>
      <c r="L13" s="22">
        <f>IF(K13="","",MIN(K13,$N$5))</f>
      </c>
      <c r="M13" s="22">
        <f>IF(K13="","",K13-L13)</f>
      </c>
      <c r="N13" s="40">
        <f>IF(OR(K13="",C13=""),"",L13*C13)</f>
      </c>
      <c r="O13" s="40">
        <f>IF(OR(K13="",C13=""),"",M13*C13*$N$6)</f>
      </c>
      <c r="P13" s="40">
        <f>IF(OR(K13="",C13=""),"",N13+O13)</f>
      </c>
    </row>
    <row r="14" spans="1:16" x14ac:dyDescent="0.25">
      <c r="A14" s="19"/>
      <c r="B14" s="19"/>
      <c r="C14" s="38"/>
      <c r="D14" s="39"/>
      <c r="E14" s="39"/>
      <c r="F14" s="39"/>
      <c r="G14" s="39"/>
      <c r="H14" s="39"/>
      <c r="I14" s="39"/>
      <c r="J14" s="39"/>
      <c r="K14" s="22">
        <f>IF(COUNT(D14:J14)=0,"",SUM(D14:J14))</f>
      </c>
      <c r="L14" s="22">
        <f>IF(K14="","",MIN(K14,$N$5))</f>
      </c>
      <c r="M14" s="22">
        <f>IF(K14="","",K14-L14)</f>
      </c>
      <c r="N14" s="40">
        <f>IF(OR(K14="",C14=""),"",L14*C14)</f>
      </c>
      <c r="O14" s="40">
        <f>IF(OR(K14="",C14=""),"",M14*C14*$N$6)</f>
      </c>
      <c r="P14" s="40">
        <f>IF(OR(K14="",C14=""),"",N14+O14)</f>
      </c>
    </row>
    <row r="15" spans="1:16" x14ac:dyDescent="0.25">
      <c r="A15" s="19"/>
      <c r="B15" s="19"/>
      <c r="C15" s="38"/>
      <c r="D15" s="39"/>
      <c r="E15" s="39"/>
      <c r="F15" s="39"/>
      <c r="G15" s="39"/>
      <c r="H15" s="39"/>
      <c r="I15" s="39"/>
      <c r="J15" s="39"/>
      <c r="K15" s="22">
        <f>IF(COUNT(D15:J15)=0,"",SUM(D15:J15))</f>
      </c>
      <c r="L15" s="22">
        <f>IF(K15="","",MIN(K15,$N$5))</f>
      </c>
      <c r="M15" s="22">
        <f>IF(K15="","",K15-L15)</f>
      </c>
      <c r="N15" s="40">
        <f>IF(OR(K15="",C15=""),"",L15*C15)</f>
      </c>
      <c r="O15" s="40">
        <f>IF(OR(K15="",C15=""),"",M15*C15*$N$6)</f>
      </c>
      <c r="P15" s="40">
        <f>IF(OR(K15="",C15=""),"",N15+O15)</f>
      </c>
    </row>
    <row r="16" spans="1:16" x14ac:dyDescent="0.25">
      <c r="A16" s="19"/>
      <c r="B16" s="19"/>
      <c r="C16" s="38"/>
      <c r="D16" s="39"/>
      <c r="E16" s="39"/>
      <c r="F16" s="39"/>
      <c r="G16" s="39"/>
      <c r="H16" s="39"/>
      <c r="I16" s="39"/>
      <c r="J16" s="39"/>
      <c r="K16" s="22">
        <f>IF(COUNT(D16:J16)=0,"",SUM(D16:J16))</f>
      </c>
      <c r="L16" s="22">
        <f>IF(K16="","",MIN(K16,$N$5))</f>
      </c>
      <c r="M16" s="22">
        <f>IF(K16="","",K16-L16)</f>
      </c>
      <c r="N16" s="40">
        <f>IF(OR(K16="",C16=""),"",L16*C16)</f>
      </c>
      <c r="O16" s="40">
        <f>IF(OR(K16="",C16=""),"",M16*C16*$N$6)</f>
      </c>
      <c r="P16" s="40">
        <f>IF(OR(K16="",C16=""),"",N16+O16)</f>
      </c>
    </row>
    <row r="17" spans="1:16" x14ac:dyDescent="0.25">
      <c r="A17" s="19"/>
      <c r="B17" s="19"/>
      <c r="C17" s="38"/>
      <c r="D17" s="39"/>
      <c r="E17" s="39"/>
      <c r="F17" s="39"/>
      <c r="G17" s="39"/>
      <c r="H17" s="39"/>
      <c r="I17" s="39"/>
      <c r="J17" s="39"/>
      <c r="K17" s="22">
        <f>IF(COUNT(D17:J17)=0,"",SUM(D17:J17))</f>
      </c>
      <c r="L17" s="22">
        <f>IF(K17="","",MIN(K17,$N$5))</f>
      </c>
      <c r="M17" s="22">
        <f>IF(K17="","",K17-L17)</f>
      </c>
      <c r="N17" s="40">
        <f>IF(OR(K17="",C17=""),"",L17*C17)</f>
      </c>
      <c r="O17" s="40">
        <f>IF(OR(K17="",C17=""),"",M17*C17*$N$6)</f>
      </c>
      <c r="P17" s="40">
        <f>IF(OR(K17="",C17=""),"",N17+O17)</f>
      </c>
    </row>
    <row r="18" spans="1:16" x14ac:dyDescent="0.25">
      <c r="A18" s="19"/>
      <c r="B18" s="19"/>
      <c r="C18" s="38"/>
      <c r="D18" s="39"/>
      <c r="E18" s="39"/>
      <c r="F18" s="39"/>
      <c r="G18" s="39"/>
      <c r="H18" s="39"/>
      <c r="I18" s="39"/>
      <c r="J18" s="39"/>
      <c r="K18" s="22">
        <f>IF(COUNT(D18:J18)=0,"",SUM(D18:J18))</f>
      </c>
      <c r="L18" s="22">
        <f>IF(K18="","",MIN(K18,$N$5))</f>
      </c>
      <c r="M18" s="22">
        <f>IF(K18="","",K18-L18)</f>
      </c>
      <c r="N18" s="40">
        <f>IF(OR(K18="",C18=""),"",L18*C18)</f>
      </c>
      <c r="O18" s="40">
        <f>IF(OR(K18="",C18=""),"",M18*C18*$N$6)</f>
      </c>
      <c r="P18" s="40">
        <f>IF(OR(K18="",C18=""),"",N18+O18)</f>
      </c>
    </row>
    <row r="19" spans="1:16" x14ac:dyDescent="0.25">
      <c r="A19" s="19"/>
      <c r="B19" s="19"/>
      <c r="C19" s="38"/>
      <c r="D19" s="39"/>
      <c r="E19" s="39"/>
      <c r="F19" s="39"/>
      <c r="G19" s="39"/>
      <c r="H19" s="39"/>
      <c r="I19" s="39"/>
      <c r="J19" s="39"/>
      <c r="K19" s="22">
        <f>IF(COUNT(D19:J19)=0,"",SUM(D19:J19))</f>
      </c>
      <c r="L19" s="22">
        <f>IF(K19="","",MIN(K19,$N$5))</f>
      </c>
      <c r="M19" s="22">
        <f>IF(K19="","",K19-L19)</f>
      </c>
      <c r="N19" s="40">
        <f>IF(OR(K19="",C19=""),"",L19*C19)</f>
      </c>
      <c r="O19" s="40">
        <f>IF(OR(K19="",C19=""),"",M19*C19*$N$6)</f>
      </c>
      <c r="P19" s="40">
        <f>IF(OR(K19="",C19=""),"",N19+O19)</f>
      </c>
    </row>
    <row r="20" spans="1:16" x14ac:dyDescent="0.25">
      <c r="A20" s="19"/>
      <c r="B20" s="19"/>
      <c r="C20" s="38"/>
      <c r="D20" s="39"/>
      <c r="E20" s="39"/>
      <c r="F20" s="39"/>
      <c r="G20" s="39"/>
      <c r="H20" s="39"/>
      <c r="I20" s="39"/>
      <c r="J20" s="39"/>
      <c r="K20" s="22">
        <f>IF(COUNT(D20:J20)=0,"",SUM(D20:J20))</f>
      </c>
      <c r="L20" s="22">
        <f>IF(K20="","",MIN(K20,$N$5))</f>
      </c>
      <c r="M20" s="22">
        <f>IF(K20="","",K20-L20)</f>
      </c>
      <c r="N20" s="40">
        <f>IF(OR(K20="",C20=""),"",L20*C20)</f>
      </c>
      <c r="O20" s="40">
        <f>IF(OR(K20="",C20=""),"",M20*C20*$N$6)</f>
      </c>
      <c r="P20" s="40">
        <f>IF(OR(K20="",C20=""),"",N20+O20)</f>
      </c>
    </row>
    <row r="21" spans="1:16" x14ac:dyDescent="0.25">
      <c r="A21" s="19"/>
      <c r="B21" s="19"/>
      <c r="C21" s="38"/>
      <c r="D21" s="39"/>
      <c r="E21" s="39"/>
      <c r="F21" s="39"/>
      <c r="G21" s="39"/>
      <c r="H21" s="39"/>
      <c r="I21" s="39"/>
      <c r="J21" s="39"/>
      <c r="K21" s="22">
        <f>IF(COUNT(D21:J21)=0,"",SUM(D21:J21))</f>
      </c>
      <c r="L21" s="22">
        <f>IF(K21="","",MIN(K21,$N$5))</f>
      </c>
      <c r="M21" s="22">
        <f>IF(K21="","",K21-L21)</f>
      </c>
      <c r="N21" s="40">
        <f>IF(OR(K21="",C21=""),"",L21*C21)</f>
      </c>
      <c r="O21" s="40">
        <f>IF(OR(K21="",C21=""),"",M21*C21*$N$6)</f>
      </c>
      <c r="P21" s="40">
        <f>IF(OR(K21="",C21=""),"",N21+O21)</f>
      </c>
    </row>
    <row r="22" spans="1:16" x14ac:dyDescent="0.25">
      <c r="A22" s="19"/>
      <c r="B22" s="19"/>
      <c r="C22" s="38"/>
      <c r="D22" s="39"/>
      <c r="E22" s="39"/>
      <c r="F22" s="39"/>
      <c r="G22" s="39"/>
      <c r="H22" s="39"/>
      <c r="I22" s="39"/>
      <c r="J22" s="39"/>
      <c r="K22" s="22">
        <f>IF(COUNT(D22:J22)=0,"",SUM(D22:J22))</f>
      </c>
      <c r="L22" s="22">
        <f>IF(K22="","",MIN(K22,$N$5))</f>
      </c>
      <c r="M22" s="22">
        <f>IF(K22="","",K22-L22)</f>
      </c>
      <c r="N22" s="40">
        <f>IF(OR(K22="",C22=""),"",L22*C22)</f>
      </c>
      <c r="O22" s="40">
        <f>IF(OR(K22="",C22=""),"",M22*C22*$N$6)</f>
      </c>
      <c r="P22" s="40">
        <f>IF(OR(K22="",C22=""),"",N22+O22)</f>
      </c>
    </row>
    <row r="23" spans="1:16" x14ac:dyDescent="0.25">
      <c r="A23" s="19"/>
      <c r="B23" s="19"/>
      <c r="C23" s="38"/>
      <c r="D23" s="39"/>
      <c r="E23" s="39"/>
      <c r="F23" s="39"/>
      <c r="G23" s="39"/>
      <c r="H23" s="39"/>
      <c r="I23" s="39"/>
      <c r="J23" s="39"/>
      <c r="K23" s="22">
        <f>IF(COUNT(D23:J23)=0,"",SUM(D23:J23))</f>
      </c>
      <c r="L23" s="22">
        <f>IF(K23="","",MIN(K23,$N$5))</f>
      </c>
      <c r="M23" s="22">
        <f>IF(K23="","",K23-L23)</f>
      </c>
      <c r="N23" s="40">
        <f>IF(OR(K23="",C23=""),"",L23*C23)</f>
      </c>
      <c r="O23" s="40">
        <f>IF(OR(K23="",C23=""),"",M23*C23*$N$6)</f>
      </c>
      <c r="P23" s="40">
        <f>IF(OR(K23="",C23=""),"",N23+O23)</f>
      </c>
    </row>
    <row r="24" spans="1:16" x14ac:dyDescent="0.25">
      <c r="A24" s="19"/>
      <c r="B24" s="19"/>
      <c r="C24" s="38"/>
      <c r="D24" s="39"/>
      <c r="E24" s="39"/>
      <c r="F24" s="39"/>
      <c r="G24" s="39"/>
      <c r="H24" s="39"/>
      <c r="I24" s="39"/>
      <c r="J24" s="39"/>
      <c r="K24" s="22">
        <f>IF(COUNT(D24:J24)=0,"",SUM(D24:J24))</f>
      </c>
      <c r="L24" s="22">
        <f>IF(K24="","",MIN(K24,$N$5))</f>
      </c>
      <c r="M24" s="22">
        <f>IF(K24="","",K24-L24)</f>
      </c>
      <c r="N24" s="40">
        <f>IF(OR(K24="",C24=""),"",L24*C24)</f>
      </c>
      <c r="O24" s="40">
        <f>IF(OR(K24="",C24=""),"",M24*C24*$N$6)</f>
      </c>
      <c r="P24" s="40">
        <f>IF(OR(K24="",C24=""),"",N24+O24)</f>
      </c>
    </row>
    <row r="25" ht="22" customHeight="1" spans="1:16" x14ac:dyDescent="0.25">
      <c r="A25" s="25" t="s">
        <v>66</v>
      </c>
      <c r="B25" s="25">
        <f>COUNTA(A10:A24)&amp;" people"</f>
      </c>
      <c r="C25" s="25"/>
      <c r="D25" s="26">
        <f>SUM(D10:D24)</f>
      </c>
      <c r="E25" s="26">
        <f>SUM(E10:E24)</f>
      </c>
      <c r="F25" s="26">
        <f>SUM(F10:F24)</f>
      </c>
      <c r="G25" s="26">
        <f>SUM(G10:G24)</f>
      </c>
      <c r="H25" s="26">
        <f>SUM(H10:H24)</f>
      </c>
      <c r="I25" s="26">
        <f>SUM(I10:I24)</f>
      </c>
      <c r="J25" s="26">
        <f>SUM(J10:J24)</f>
      </c>
      <c r="K25" s="26">
        <f>SUM(K10:K24)</f>
      </c>
      <c r="L25" s="26">
        <f>SUM(L10:L24)</f>
      </c>
      <c r="M25" s="26">
        <f>SUM(M10:M24)</f>
      </c>
      <c r="N25" s="41">
        <f>SUM(N10:N24)</f>
      </c>
      <c r="O25" s="41">
        <f>SUM(O10:O24)</f>
      </c>
      <c r="P25" s="41">
        <f>SUM(P10:P24)</f>
      </c>
    </row>
    <row r="27" ht="16" customHeight="1" spans="1:16" x14ac:dyDescent="0.25">
      <c r="A27" s="35" t="s">
        <v>67</v>
      </c>
      <c r="B27" s="35"/>
      <c r="C27" s="35"/>
      <c r="D27" s="35"/>
      <c r="E27" s="35"/>
      <c r="F27" s="35"/>
      <c r="G27" s="35"/>
      <c r="H27" s="35"/>
      <c r="I27" s="35"/>
      <c r="J27" s="35"/>
      <c r="K27" s="35"/>
      <c r="L27" s="35"/>
      <c r="M27" s="35"/>
      <c r="N27" s="35"/>
      <c r="O27" s="35"/>
      <c r="P27" s="35"/>
    </row>
  </sheetData>
  <mergeCells count="7">
    <mergeCell ref="D5:E5"/>
    <mergeCell ref="F5:I5"/>
    <mergeCell ref="K5:M5"/>
    <mergeCell ref="D6:E6"/>
    <mergeCell ref="F6:I6"/>
    <mergeCell ref="K6:M6"/>
    <mergeCell ref="A27:P27"/>
  </mergeCells>
  <hyperlinks>
    <hyperlink ref="A27" r:id="rId1"/>
  </hyperlinks>
  <printOptions horizontalCentered="1"/>
  <pageMargins left="0.5" right="0.5" top="0.6" bottom="0.6" header="0.3" footer="0.3"/>
  <pageSetup paperSize="1" orientation="landscape" horizontalDpi="4294967295" verticalDpi="4294967295" scale="100" fitToWidth="1" fitToHeight="1"/>
  <headerFooter>
    <oddFooter>&amp;L&amp;8&amp;K8B93A1Free template by BuildWorkPro · buildworkpro.com/templates&amp;C&amp;8&amp;K8B93A1Crew Summary&amp;R&amp;8&amp;K8B93A1Page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B19"/>
  <sheetViews>
    <sheetView workbookViewId="0" showGridLines="0"/>
  </sheetViews>
  <sheetFormatPr defaultRowHeight="15" outlineLevelRow="0" outlineLevelCol="0" x14ac:dyDescent="55"/>
  <cols>
    <col min="1" max="1" width="4" customWidth="1"/>
    <col min="2" max="2" width="100" customWidth="1"/>
  </cols>
  <sheetData>
    <row r="1" ht="30" customHeight="1" spans="1:1" x14ac:dyDescent="0.25">
      <c r="A1" s="1" t="s">
        <v>68</v>
      </c>
    </row>
    <row r="2" ht="6" customHeight="1" spans="1:2" x14ac:dyDescent="0.25">
      <c r="A2" s="4"/>
      <c r="B2" s="4"/>
    </row>
    <row r="4" ht="30" customHeight="1" spans="1:2" x14ac:dyDescent="0.25">
      <c r="A4" s="42" t="s">
        <v>69</v>
      </c>
      <c r="B4" s="43" t="s">
        <v>70</v>
      </c>
    </row>
    <row r="5" ht="45" customHeight="1" spans="1:2" x14ac:dyDescent="0.25">
      <c r="A5" s="42" t="s">
        <v>71</v>
      </c>
      <c r="B5" s="43" t="s">
        <v>72</v>
      </c>
    </row>
    <row r="6" ht="45" customHeight="1" spans="1:2" x14ac:dyDescent="0.25">
      <c r="A6" s="42" t="s">
        <v>73</v>
      </c>
      <c r="B6" s="43" t="s">
        <v>74</v>
      </c>
    </row>
    <row r="7" ht="45" customHeight="1" spans="1:2" x14ac:dyDescent="0.25">
      <c r="A7" s="42" t="s">
        <v>75</v>
      </c>
      <c r="B7" s="43" t="s">
        <v>76</v>
      </c>
    </row>
    <row r="8" ht="30" customHeight="1" spans="1:2" x14ac:dyDescent="0.25">
      <c r="A8" s="42" t="s">
        <v>77</v>
      </c>
      <c r="B8" s="43" t="s">
        <v>78</v>
      </c>
    </row>
    <row r="9" ht="30" customHeight="1" spans="1:2" x14ac:dyDescent="0.25">
      <c r="A9" s="42" t="s">
        <v>79</v>
      </c>
      <c r="B9" s="43" t="s">
        <v>80</v>
      </c>
    </row>
    <row r="11" spans="2:2" x14ac:dyDescent="0.25">
      <c r="B11" s="7" t="s">
        <v>81</v>
      </c>
    </row>
    <row r="12" ht="30" customHeight="1" spans="1:2" x14ac:dyDescent="0.25">
      <c r="A12" s="44" t="s">
        <v>82</v>
      </c>
      <c r="B12" s="45" t="s">
        <v>83</v>
      </c>
    </row>
    <row r="13" ht="30" customHeight="1" spans="1:2" x14ac:dyDescent="0.25">
      <c r="A13" s="44" t="s">
        <v>82</v>
      </c>
      <c r="B13" s="45" t="s">
        <v>84</v>
      </c>
    </row>
    <row r="14" ht="30" customHeight="1" spans="1:2" x14ac:dyDescent="0.25">
      <c r="A14" s="44" t="s">
        <v>82</v>
      </c>
      <c r="B14" s="45" t="s">
        <v>85</v>
      </c>
    </row>
    <row r="16" ht="44" customHeight="1" spans="1:2" x14ac:dyDescent="0.25">
      <c r="A16" s="31" t="s">
        <v>86</v>
      </c>
      <c r="B16" s="31"/>
    </row>
    <row r="17" spans="2:2" x14ac:dyDescent="0.25">
      <c r="B17" s="46" t="s">
        <v>87</v>
      </c>
    </row>
    <row r="19" ht="78" customHeight="1" spans="1:2" x14ac:dyDescent="0.25">
      <c r="A19" s="35" t="s">
        <v>88</v>
      </c>
      <c r="B19" s="35"/>
    </row>
  </sheetData>
  <mergeCells count="2">
    <mergeCell ref="A16:B16"/>
    <mergeCell ref="A19:B19"/>
  </mergeCells>
  <hyperlinks>
    <hyperlink ref="B17" r:id="rId1"/>
    <hyperlink ref="A19" r:id="rId2"/>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buildworkpro.com/templates&amp;C&amp;8&amp;K8B93A1How to Use&amp;R&amp;8&amp;K8B93A1Page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Weekly Timesheet</vt:lpstr>
      <vt:lpstr>Crew Summary</vt:lpstr>
      <vt:lpstr>How to Use</vt:lpstr>
    </vt:vector>
  </TitlesOfParts>
  <Company>BuildWorkPro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BuildWorkPro</dc:creator>
  <dc:title>Construction Timesheet Template</dc:title>
  <dc:subject>Construction Timesheet Template</dc:subject>
  <dc:description/>
  <cp:keywords>construction template, subcontractor, buildworkpro</cp:keywords>
  <cp:category/>
  <cp:lastModifiedBy>BuildWorkPro</cp:lastModifiedBy>
  <dcterms:created xsi:type="dcterms:W3CDTF">2026-09-17T12:00:00Z</dcterms:created>
  <dcterms:modified xsi:type="dcterms:W3CDTF">2026-09-17T12:00:00Z</dcterms:modified>
</cp:coreProperties>
</file>